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001604\Downloads\"/>
    </mc:Choice>
  </mc:AlternateContent>
  <xr:revisionPtr revIDLastSave="0" documentId="13_ncr:1_{EE52C57E-FB08-45F4-AEBB-AEE8DF76A7F7}" xr6:coauthVersionLast="43" xr6:coauthVersionMax="47" xr10:uidLastSave="{00000000-0000-0000-0000-000000000000}"/>
  <bookViews>
    <workbookView xWindow="0" yWindow="0" windowWidth="28800" windowHeight="15750" firstSheet="1" activeTab="4" xr2:uid="{F7B3F61C-1EFB-4498-A999-B8B1EA38F35C}"/>
  </bookViews>
  <sheets>
    <sheet name="環境(Inova除く) Env.(exc.Inova)" sheetId="25" r:id="rId1"/>
    <sheet name="環境（Inova）" sheetId="26" r:id="rId2"/>
    <sheet name="環境(連結) Env.(cons.)" sheetId="22" r:id="rId3"/>
    <sheet name="機械・インフラMachinery&amp;Infrastructure" sheetId="23" r:id="rId4"/>
    <sheet name="脱炭素化Carbon Neutral Solution" sheetId="24" r:id="rId5"/>
  </sheets>
  <externalReferences>
    <externalReference r:id="rId6"/>
  </externalReferences>
  <definedNames>
    <definedName name="_Fill" localSheetId="1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" hidden="1">[1]中国九州営業部!#REF!</definedName>
    <definedName name="_Key1" localSheetId="0" hidden="1">[1]中国九州営業部!#REF!</definedName>
    <definedName name="_Key1" localSheetId="2" hidden="1">[1]中国九州営業部!#REF!</definedName>
    <definedName name="_Key1" localSheetId="3" hidden="1">[1]中国九州営業部!#REF!</definedName>
    <definedName name="_Key1" localSheetId="4" hidden="1">[1]中国九州営業部!#REF!</definedName>
    <definedName name="_Key1" hidden="1">[1]中国九州営業部!#REF!</definedName>
    <definedName name="_Order1" hidden="1">255</definedName>
    <definedName name="_PL22" localSheetId="1">#REF!</definedName>
    <definedName name="_PL22" localSheetId="0">#REF!</definedName>
    <definedName name="_PL22" localSheetId="2">#REF!</definedName>
    <definedName name="_PL22">#REF!</definedName>
    <definedName name="_PR1" localSheetId="1">#REF!</definedName>
    <definedName name="_PR1" localSheetId="0">#REF!</definedName>
    <definedName name="_PR1" localSheetId="2">#REF!</definedName>
    <definedName name="_PR1">#REF!</definedName>
    <definedName name="_PR2" localSheetId="1">#REF!</definedName>
    <definedName name="_PR2" localSheetId="0">#REF!</definedName>
    <definedName name="_PR2" localSheetId="2">#REF!</definedName>
    <definedName name="_PR2">#REF!</definedName>
    <definedName name="_PR3" localSheetId="1">#REF!</definedName>
    <definedName name="_PR3" localSheetId="0">#REF!</definedName>
    <definedName name="_PR3" localSheetId="2">#REF!</definedName>
    <definedName name="_PR3">#REF!</definedName>
    <definedName name="_Sort" localSheetId="1" hidden="1">[1]中国九州営業部!#REF!</definedName>
    <definedName name="_Sort" localSheetId="0" hidden="1">[1]中国九州営業部!#REF!</definedName>
    <definedName name="_Sort" localSheetId="2" hidden="1">[1]中国九州営業部!#REF!</definedName>
    <definedName name="_Sort" localSheetId="3" hidden="1">[1]中国九州営業部!#REF!</definedName>
    <definedName name="_Sort" localSheetId="4" hidden="1">[1]中国九州営業部!#REF!</definedName>
    <definedName name="_Sort" hidden="1">[1]中国九州営業部!#REF!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aaaaaa" localSheetId="1">#REF!</definedName>
    <definedName name="aaaaaa" localSheetId="0">#REF!</definedName>
    <definedName name="aaaaaa" localSheetId="2">#REF!</definedName>
    <definedName name="aaaaaa">#REF!</definedName>
    <definedName name="AS2DocOpenMode" hidden="1">"AS2DocumentEdit"</definedName>
    <definedName name="bb" localSheetId="1">#REF!</definedName>
    <definedName name="bb" localSheetId="0">#REF!</definedName>
    <definedName name="bb" localSheetId="2">#REF!</definedName>
    <definedName name="bb">#REF!</definedName>
    <definedName name="cc" localSheetId="1">#REF!</definedName>
    <definedName name="cc" localSheetId="0">#REF!</definedName>
    <definedName name="cc" localSheetId="2">#REF!</definedName>
    <definedName name="cc">#REF!</definedName>
    <definedName name="ccc" localSheetId="1">#REF!</definedName>
    <definedName name="ccc" localSheetId="0">#REF!</definedName>
    <definedName name="ccc" localSheetId="2">#REF!</definedName>
    <definedName name="ccc">#REF!</definedName>
    <definedName name="choku" localSheetId="1">#REF!</definedName>
    <definedName name="choku" localSheetId="0">#REF!</definedName>
    <definedName name="choku" localSheetId="2">#REF!</definedName>
    <definedName name="choku">#REF!</definedName>
    <definedName name="clm" localSheetId="1">#REF!</definedName>
    <definedName name="clm" localSheetId="0">#REF!</definedName>
    <definedName name="clm" localSheetId="2">#REF!</definedName>
    <definedName name="clm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" localSheetId="1">#REF!</definedName>
    <definedName name="ddd" localSheetId="0">#REF!</definedName>
    <definedName name="ddd" localSheetId="2">#REF!</definedName>
    <definedName name="ddd">#REF!</definedName>
    <definedName name="ｄｄｄｄｄ" localSheetId="1">#REF!</definedName>
    <definedName name="ｄｄｄｄｄ" localSheetId="0">#REF!</definedName>
    <definedName name="ｄｄｄｄｄ" localSheetId="2">#REF!</definedName>
    <definedName name="ｄｄｄｄｄ">#REF!</definedName>
    <definedName name="ee" localSheetId="1">#REF!</definedName>
    <definedName name="ee" localSheetId="0">#REF!</definedName>
    <definedName name="ee" localSheetId="2">#REF!</definedName>
    <definedName name="ee">#REF!</definedName>
    <definedName name="eee" localSheetId="1">#REF!</definedName>
    <definedName name="eee" localSheetId="0">#REF!</definedName>
    <definedName name="eee" localSheetId="2">#REF!</definedName>
    <definedName name="eee">#REF!</definedName>
    <definedName name="ｆ" localSheetId="1">#REF!</definedName>
    <definedName name="ｆ" localSheetId="0">#REF!</definedName>
    <definedName name="ｆ" localSheetId="2">#REF!</definedName>
    <definedName name="ｆ">#REF!</definedName>
    <definedName name="FNL" localSheetId="1">#REF!</definedName>
    <definedName name="FNL" localSheetId="0">#REF!</definedName>
    <definedName name="FNL" localSheetId="2">#REF!</definedName>
    <definedName name="FNL">#REF!</definedName>
    <definedName name="gg" localSheetId="1">#REF!</definedName>
    <definedName name="gg" localSheetId="0">#REF!</definedName>
    <definedName name="gg" localSheetId="2">#REF!</definedName>
    <definedName name="gg">#REF!</definedName>
    <definedName name="hh" localSheetId="1">#REF!</definedName>
    <definedName name="hh" localSheetId="0">#REF!</definedName>
    <definedName name="hh" localSheetId="2">#REF!</definedName>
    <definedName name="hh">#REF!</definedName>
    <definedName name="j" localSheetId="1">#REF!</definedName>
    <definedName name="j" localSheetId="0">#REF!</definedName>
    <definedName name="j" localSheetId="2">#REF!</definedName>
    <definedName name="j">#REF!</definedName>
    <definedName name="jjj" localSheetId="1">#REF!</definedName>
    <definedName name="jjj" localSheetId="0">#REF!</definedName>
    <definedName name="jjj" localSheetId="2">#REF!</definedName>
    <definedName name="jjj">#REF!</definedName>
    <definedName name="k" localSheetId="1">#REF!</definedName>
    <definedName name="k" localSheetId="0">#REF!</definedName>
    <definedName name="k" localSheetId="2">#REF!</definedName>
    <definedName name="k">#REF!</definedName>
    <definedName name="nmmm" localSheetId="1">#REF!</definedName>
    <definedName name="nmmm" localSheetId="0">#REF!</definedName>
    <definedName name="nmmm" localSheetId="2">#REF!</definedName>
    <definedName name="nmmm">#REF!</definedName>
    <definedName name="nnn" localSheetId="1">#REF!</definedName>
    <definedName name="nnn" localSheetId="0">#REF!</definedName>
    <definedName name="nnn" localSheetId="2">#REF!</definedName>
    <definedName name="nnn">#REF!</definedName>
    <definedName name="por160c18RTRT" localSheetId="1">#REF!</definedName>
    <definedName name="por160c18RTRT" localSheetId="0">#REF!</definedName>
    <definedName name="por160c18RTRT" localSheetId="2">#REF!</definedName>
    <definedName name="por160c18RTRT">#REF!</definedName>
    <definedName name="_xlnm.Print_Area" localSheetId="1">'環境（Inova）'!$B$1:$Q$26</definedName>
    <definedName name="_xlnm.Print_Area" localSheetId="0">'環境(Inova除く) Env.(exc.Inova)'!$B$1:$Q$45</definedName>
    <definedName name="_xlnm.Print_Area" localSheetId="2">'環境(連結) Env.(cons.)'!$B$1:$Q$23</definedName>
    <definedName name="_xlnm.Print_Area" localSheetId="3">'機械・インフラMachinery&amp;Infrastructure'!$B$1:$M$68</definedName>
    <definedName name="_xlnm.Print_Area" localSheetId="4">'脱炭素化Carbon Neutral Solution'!$B$1:$N$37</definedName>
    <definedName name="SAPBEXrevision" hidden="1">1</definedName>
    <definedName name="SAPBEXsysID" hidden="1">"BWP"</definedName>
    <definedName name="SAPBEXwbID" hidden="1">"3JWNQY4JNTSMN07D4ADPGJMTP"</definedName>
    <definedName name="ｓｓ" localSheetId="1">#REF!</definedName>
    <definedName name="ｓｓ" localSheetId="0">#REF!</definedName>
    <definedName name="ｓｓ" localSheetId="2">#REF!</definedName>
    <definedName name="ｓｓ">#REF!</definedName>
    <definedName name="ttt" localSheetId="1">#REF!</definedName>
    <definedName name="ttt" localSheetId="0">#REF!</definedName>
    <definedName name="ttt" localSheetId="2">#REF!</definedName>
    <definedName name="ttt">#REF!</definedName>
    <definedName name="uk" localSheetId="1">#REF!</definedName>
    <definedName name="uk" localSheetId="0">#REF!</definedName>
    <definedName name="uk" localSheetId="2">#REF!</definedName>
    <definedName name="uk">#REF!</definedName>
    <definedName name="ｕｒａ" localSheetId="1">#REF!</definedName>
    <definedName name="ｕｒａ" localSheetId="0">#REF!</definedName>
    <definedName name="ｕｒａ" localSheetId="2">#REF!</definedName>
    <definedName name="ｕｒａ">#REF!</definedName>
    <definedName name="vvvvvvvvv" localSheetId="1">#REF!</definedName>
    <definedName name="vvvvvvvvv" localSheetId="0">#REF!</definedName>
    <definedName name="vvvvvvvvv" localSheetId="2">#REF!</definedName>
    <definedName name="vvvvvvvvv">#REF!</definedName>
    <definedName name="yy" localSheetId="1">#REF!</definedName>
    <definedName name="yy" localSheetId="0">#REF!</definedName>
    <definedName name="yy" localSheetId="2">#REF!</definedName>
    <definedName name="yy">#REF!</definedName>
    <definedName name="うに" localSheetId="1">#REF!</definedName>
    <definedName name="うに" localSheetId="0">#REF!</definedName>
    <definedName name="うに" localSheetId="2">#REF!</definedName>
    <definedName name="うに">#REF!</definedName>
    <definedName name="うに２" localSheetId="1">#REF!</definedName>
    <definedName name="うに２" localSheetId="0">#REF!</definedName>
    <definedName name="うに２" localSheetId="2">#REF!</definedName>
    <definedName name="うに２">#REF!</definedName>
    <definedName name="うに３" localSheetId="1">#REF!</definedName>
    <definedName name="うに３" localSheetId="0">#REF!</definedName>
    <definedName name="うに３" localSheetId="2">#REF!</definedName>
    <definedName name="うに３">#REF!</definedName>
    <definedName name="うに４" localSheetId="1">#REF!</definedName>
    <definedName name="うに４" localSheetId="0">#REF!</definedName>
    <definedName name="うに４" localSheetId="2">#REF!</definedName>
    <definedName name="うに４">#REF!</definedName>
    <definedName name="機械" localSheetId="1" hidden="1">#REF!</definedName>
    <definedName name="機械" localSheetId="0" hidden="1">#REF!</definedName>
    <definedName name="機械" localSheetId="2" hidden="1">#REF!</definedName>
    <definedName name="機械" hidden="1">#REF!</definedName>
    <definedName name="短信裏FNL" localSheetId="1">#REF!</definedName>
    <definedName name="短信裏FNL" localSheetId="0">#REF!</definedName>
    <definedName name="短信裏FNL" localSheetId="2">#REF!</definedName>
    <definedName name="短信裏FNL">#REF!</definedName>
    <definedName name="売上_裏" localSheetId="1">#REF!</definedName>
    <definedName name="売上_裏" localSheetId="0">#REF!</definedName>
    <definedName name="売上_裏" localSheetId="2">#REF!</definedName>
    <definedName name="売上_裏">#REF!</definedName>
    <definedName name="売上_裏0403" localSheetId="1">#REF!</definedName>
    <definedName name="売上_裏0403" localSheetId="0">#REF!</definedName>
    <definedName name="売上_裏0403" localSheetId="2">#REF!</definedName>
    <definedName name="売上_裏0403">#REF!</definedName>
    <definedName name="売上_裏43" localSheetId="1">#REF!</definedName>
    <definedName name="売上_裏43" localSheetId="0">#REF!</definedName>
    <definedName name="売上_裏43" localSheetId="2">#REF!</definedName>
    <definedName name="売上_裏43">#REF!</definedName>
    <definedName name="売上_裏43調整無し" localSheetId="1">#REF!</definedName>
    <definedName name="売上_裏43調整無し" localSheetId="0">#REF!</definedName>
    <definedName name="売上_裏43調整無し" localSheetId="2">#REF!</definedName>
    <definedName name="売上_裏43調整無し">#REF!</definedName>
    <definedName name="平成１６年度の連結業績見通し" localSheetId="1">#REF!</definedName>
    <definedName name="平成１６年度の連結業績見通し" localSheetId="0">#REF!</definedName>
    <definedName name="平成１６年度の連結業績見通し" localSheetId="2">#REF!</definedName>
    <definedName name="平成１６年度の連結業績見通し">#REF!</definedName>
    <definedName name="方針2" localSheetId="1">#REF!</definedName>
    <definedName name="方針2" localSheetId="0">#REF!</definedName>
    <definedName name="方針2" localSheetId="2">#REF!</definedName>
    <definedName name="方針2">#REF!</definedName>
    <definedName name="裏" localSheetId="1">#REF!</definedName>
    <definedName name="裏" localSheetId="0">#REF!</definedName>
    <definedName name="裏" localSheetId="2">#REF!</definedName>
    <definedName name="裏">#REF!</definedName>
  </definedNames>
  <calcPr calcId="191028" iterateDelta="9.9999999999999995E-7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8" i="24" l="1"/>
  <c r="N28" i="24"/>
  <c r="I29" i="24"/>
  <c r="N29" i="24"/>
  <c r="Q41" i="25"/>
  <c r="L41" i="25"/>
  <c r="Q40" i="25"/>
  <c r="L40" i="25"/>
  <c r="Q18" i="25"/>
  <c r="M8" i="24" l="1"/>
  <c r="M13" i="24"/>
  <c r="H63" i="23"/>
  <c r="H62" i="23"/>
  <c r="H61" i="23"/>
  <c r="H60" i="23"/>
  <c r="H59" i="23"/>
  <c r="H56" i="23"/>
  <c r="H55" i="23"/>
  <c r="H54" i="23"/>
  <c r="H53" i="23"/>
  <c r="H52" i="23"/>
  <c r="H49" i="23"/>
  <c r="H48" i="23"/>
  <c r="H47" i="23"/>
  <c r="H46" i="23"/>
  <c r="H45" i="23"/>
  <c r="M49" i="23"/>
  <c r="M48" i="23"/>
  <c r="M47" i="23"/>
  <c r="M46" i="23"/>
  <c r="M45" i="23"/>
  <c r="M59" i="23" l="1"/>
  <c r="M60" i="23"/>
  <c r="M61" i="23"/>
  <c r="M62" i="23"/>
  <c r="M63" i="23"/>
  <c r="M52" i="23"/>
  <c r="M53" i="23"/>
  <c r="M54" i="23"/>
  <c r="M55" i="23"/>
  <c r="M56" i="23"/>
  <c r="Q8" i="22"/>
  <c r="Q8" i="26"/>
  <c r="L20" i="22" l="1"/>
  <c r="L19" i="22"/>
  <c r="L18" i="22"/>
  <c r="L15" i="22"/>
  <c r="L14" i="22"/>
  <c r="L13" i="22"/>
  <c r="L10" i="22"/>
  <c r="L9" i="22"/>
  <c r="L8" i="22"/>
  <c r="L8" i="26"/>
  <c r="L9" i="26"/>
  <c r="Q9" i="26"/>
  <c r="L10" i="26"/>
  <c r="Q10" i="26"/>
  <c r="L13" i="26"/>
  <c r="Q13" i="26"/>
  <c r="L14" i="26"/>
  <c r="Q14" i="26"/>
  <c r="L15" i="26"/>
  <c r="Q15" i="26"/>
  <c r="L18" i="26"/>
  <c r="Q18" i="26"/>
  <c r="L19" i="26"/>
  <c r="Q19" i="26"/>
  <c r="L20" i="26"/>
  <c r="Q20" i="26"/>
  <c r="L9" i="25"/>
  <c r="L10" i="25"/>
  <c r="L11" i="25"/>
  <c r="Q11" i="25"/>
  <c r="L13" i="25"/>
  <c r="Q13" i="25"/>
  <c r="L14" i="25"/>
  <c r="Q14" i="25"/>
  <c r="L15" i="25"/>
  <c r="Q15" i="25"/>
  <c r="L16" i="25"/>
  <c r="Q16" i="25"/>
  <c r="L18" i="25"/>
  <c r="L19" i="25"/>
  <c r="Q19" i="25"/>
  <c r="L20" i="25"/>
  <c r="Q20" i="25"/>
  <c r="L21" i="25"/>
  <c r="Q21" i="25"/>
  <c r="L25" i="25"/>
  <c r="Q25" i="25"/>
  <c r="L26" i="25"/>
  <c r="Q26" i="25"/>
  <c r="L27" i="25"/>
  <c r="Q27" i="25"/>
  <c r="L29" i="25"/>
  <c r="Q29" i="25"/>
  <c r="L30" i="25"/>
  <c r="Q30" i="25"/>
  <c r="L31" i="25"/>
  <c r="Q31" i="25"/>
  <c r="L32" i="25"/>
  <c r="Q32" i="25"/>
  <c r="L34" i="25"/>
  <c r="Q34" i="25"/>
  <c r="L35" i="25"/>
  <c r="Q35" i="25"/>
  <c r="L36" i="25"/>
  <c r="Q36" i="25"/>
  <c r="L37" i="25"/>
  <c r="Q37" i="25"/>
  <c r="L42" i="25"/>
  <c r="Q42" i="25"/>
  <c r="I9" i="24" l="1"/>
  <c r="N9" i="24"/>
  <c r="I10" i="24"/>
  <c r="N10" i="24"/>
  <c r="I11" i="24"/>
  <c r="N11" i="24"/>
  <c r="I12" i="24"/>
  <c r="N12" i="24"/>
  <c r="I13" i="24"/>
  <c r="N13" i="24"/>
  <c r="I14" i="24"/>
  <c r="N14" i="24"/>
  <c r="D15" i="24" a="1"/>
  <c r="D15" i="24" s="1"/>
  <c r="E15" i="24" a="1"/>
  <c r="E15" i="24" s="1"/>
  <c r="F15" i="24" a="1"/>
  <c r="F15" i="24" s="1"/>
  <c r="G15" i="24" a="1"/>
  <c r="G15" i="24" s="1"/>
  <c r="N15" i="24"/>
  <c r="I18" i="24"/>
  <c r="N18" i="24"/>
  <c r="I19" i="24"/>
  <c r="N19" i="24"/>
  <c r="I20" i="24"/>
  <c r="N20" i="24"/>
  <c r="I21" i="24"/>
  <c r="N21" i="24"/>
  <c r="I22" i="24"/>
  <c r="N22" i="24"/>
  <c r="I23" i="24"/>
  <c r="N23" i="24"/>
  <c r="D24" i="24"/>
  <c r="E24" i="24"/>
  <c r="F24" i="24"/>
  <c r="G24" i="24"/>
  <c r="N24" i="24"/>
  <c r="I27" i="24"/>
  <c r="N27" i="24"/>
  <c r="I30" i="24"/>
  <c r="N30" i="24"/>
  <c r="G31" i="24"/>
  <c r="I31" i="24" s="1"/>
  <c r="N31" i="24"/>
  <c r="D33" i="23"/>
  <c r="E33" i="23"/>
  <c r="H33" i="23"/>
  <c r="D34" i="23"/>
  <c r="E34" i="23"/>
  <c r="H34" i="23"/>
  <c r="Q20" i="22"/>
  <c r="Q19" i="22"/>
  <c r="Q18" i="22"/>
  <c r="Q15" i="22"/>
  <c r="Q14" i="22"/>
  <c r="Q13" i="22"/>
  <c r="Q10" i="22"/>
  <c r="Q9" i="22"/>
  <c r="I24" i="24" l="1"/>
  <c r="I15" i="24"/>
  <c r="Q9" i="25" l="1"/>
  <c r="Q10" i="2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<sst xmlns="http://schemas.openxmlformats.org/spreadsheetml/2006/main" count="455" uniqueCount="118">
  <si>
    <t>FY2017</t>
    <phoneticPr fontId="3"/>
  </si>
  <si>
    <t>FY2021</t>
  </si>
  <si>
    <t>FY2022</t>
    <phoneticPr fontId="3"/>
  </si>
  <si>
    <t>YoY</t>
    <phoneticPr fontId="3"/>
  </si>
  <si>
    <t>実績</t>
  </si>
  <si>
    <t>1-3Q</t>
    <phoneticPr fontId="3"/>
  </si>
  <si>
    <t>Results</t>
  </si>
  <si>
    <t>実績/Results</t>
    <phoneticPr fontId="3"/>
  </si>
  <si>
    <t>環境事業（Hitachi Zosen Inova除く）：受注高、売上高、営業利益　小セグメント内訳</t>
    <phoneticPr fontId="3"/>
  </si>
  <si>
    <t>Environment Business (other than Hitachi Zosen Inova): Order intake, Net sales, Operating income by sub-segments</t>
    <phoneticPr fontId="3"/>
  </si>
  <si>
    <t>(Unit: 100 millions yen/単位：億円)</t>
  </si>
  <si>
    <t>FY2018</t>
    <phoneticPr fontId="3"/>
  </si>
  <si>
    <t>FY2019</t>
    <phoneticPr fontId="3"/>
  </si>
  <si>
    <t>FY2020</t>
    <phoneticPr fontId="3"/>
  </si>
  <si>
    <t>FY2021</t>
    <phoneticPr fontId="3"/>
  </si>
  <si>
    <t xml:space="preserve"> </t>
  </si>
  <si>
    <t>通期/Full Yr</t>
  </si>
  <si>
    <t>見通し/FC</t>
  </si>
  <si>
    <t>Order intake</t>
  </si>
  <si>
    <t>受注高</t>
  </si>
  <si>
    <t>EPC (engineering, procurement, construction)</t>
  </si>
  <si>
    <t>(A)</t>
  </si>
  <si>
    <t xml:space="preserve"> EPC（設計・調達・建設）</t>
    <phoneticPr fontId="3"/>
  </si>
  <si>
    <t>Environmental &amp; other engineering</t>
    <phoneticPr fontId="3"/>
  </si>
  <si>
    <t>環境・エンジニアリング等</t>
    <phoneticPr fontId="3"/>
  </si>
  <si>
    <t>Water treatment</t>
    <phoneticPr fontId="3"/>
  </si>
  <si>
    <t>水事業</t>
    <rPh sb="0" eb="1">
      <t>ミズ</t>
    </rPh>
    <rPh sb="1" eb="3">
      <t>ジギョウ</t>
    </rPh>
    <phoneticPr fontId="3"/>
  </si>
  <si>
    <t>Sub-total(A)</t>
    <phoneticPr fontId="3"/>
  </si>
  <si>
    <t xml:space="preserve">  小計(A)</t>
    <phoneticPr fontId="3"/>
  </si>
  <si>
    <t>Operation &amp; maintenance Services</t>
  </si>
  <si>
    <t>(B)</t>
  </si>
  <si>
    <t xml:space="preserve"> 継続的事業</t>
  </si>
  <si>
    <t>Electricity sales</t>
    <phoneticPr fontId="3"/>
  </si>
  <si>
    <t>売電</t>
    <rPh sb="0" eb="2">
      <t>バイデン</t>
    </rPh>
    <phoneticPr fontId="3"/>
  </si>
  <si>
    <t>Sub-total(B)</t>
    <phoneticPr fontId="3"/>
  </si>
  <si>
    <t xml:space="preserve">  小計(B)</t>
    <phoneticPr fontId="3"/>
  </si>
  <si>
    <t>　</t>
  </si>
  <si>
    <t>Order intake total (A)+(B)</t>
    <phoneticPr fontId="3"/>
  </si>
  <si>
    <t>合計 (A)+(B)</t>
    <phoneticPr fontId="3"/>
  </si>
  <si>
    <t>Net sales</t>
    <phoneticPr fontId="3"/>
  </si>
  <si>
    <t>売上高</t>
  </si>
  <si>
    <t xml:space="preserve"> EPC（設計・調達・建設）</t>
  </si>
  <si>
    <t>Net sales total (A)+(B)</t>
    <phoneticPr fontId="3"/>
  </si>
  <si>
    <t>Operating income</t>
  </si>
  <si>
    <t>営業利益</t>
  </si>
  <si>
    <t>Total (A)+(B)</t>
  </si>
  <si>
    <t>注記：億円以下の端数の関係で、各項目の内訳が合計の数値と一致しない箇所があります。</t>
    <rPh sb="3" eb="4">
      <t>オク</t>
    </rPh>
    <rPh sb="4" eb="5">
      <t>エン</t>
    </rPh>
    <phoneticPr fontId="3"/>
  </si>
  <si>
    <t>Note: Please note that due to fractional amounts less than 100 million yen, the breakdown of each item does not match Total or Sub-total in figures some places.</t>
    <phoneticPr fontId="3"/>
  </si>
  <si>
    <t>環境事業（Hitachi Zosen Inovaグループ）：受注高、売上高、営業利益　小セグメント内訳</t>
    <phoneticPr fontId="3"/>
  </si>
  <si>
    <t>Environment Business (Hitachi Zosen Inova Group): Order intake, Net sales, Operating income by sub-segments</t>
  </si>
  <si>
    <t>(Unit: 100 millions yen/単位：億円)</t>
    <phoneticPr fontId="3"/>
  </si>
  <si>
    <t xml:space="preserve">YoY </t>
    <phoneticPr fontId="3"/>
  </si>
  <si>
    <t>EPC (engineering, procurement, construction)</t>
    <phoneticPr fontId="3"/>
  </si>
  <si>
    <t>EPC（設計・調達・建設）</t>
    <phoneticPr fontId="3"/>
  </si>
  <si>
    <t>継続的事業</t>
    <phoneticPr fontId="3"/>
  </si>
  <si>
    <t>合計 (A)+(B)</t>
  </si>
  <si>
    <t>Operating income total (A)+(B)</t>
    <phoneticPr fontId="3"/>
  </si>
  <si>
    <t>*修正後数値</t>
    <rPh sb="1" eb="4">
      <t>シュウセイゴ</t>
    </rPh>
    <rPh sb="4" eb="6">
      <t>スウチ</t>
    </rPh>
    <phoneticPr fontId="3"/>
  </si>
  <si>
    <t>*Revised figures</t>
    <phoneticPr fontId="3"/>
  </si>
  <si>
    <t>環境事業（連結合計）：受注高、売上高、営業利益　小セグメント内訳</t>
  </si>
  <si>
    <t>Environment Business (Total Consolidated): Order intake, Net sales, Operating income by sub-segments</t>
  </si>
  <si>
    <t>機械・インフラ事業：受注高、売上高、営業利益　小セグメント内訳</t>
    <rPh sb="0" eb="2">
      <t>キカイ</t>
    </rPh>
    <phoneticPr fontId="3"/>
  </si>
  <si>
    <t>Machinery &amp; Infrastructure Business: Order intake, Net sales, Operating income by sub-segments</t>
    <phoneticPr fontId="3"/>
  </si>
  <si>
    <t>Former Segments</t>
    <phoneticPr fontId="3"/>
  </si>
  <si>
    <t>旧セグメント</t>
    <phoneticPr fontId="3"/>
  </si>
  <si>
    <t>Order intake</t>
    <phoneticPr fontId="3"/>
  </si>
  <si>
    <t>受注高</t>
    <rPh sb="0" eb="3">
      <t>ジュチュウダカ</t>
    </rPh>
    <phoneticPr fontId="1"/>
  </si>
  <si>
    <t>Marine diesel engine</t>
  </si>
  <si>
    <t>舶用原動機</t>
    <rPh sb="0" eb="2">
      <t>ハクヨウ</t>
    </rPh>
    <rPh sb="2" eb="5">
      <t>ゲンドウキ</t>
    </rPh>
    <phoneticPr fontId="3"/>
  </si>
  <si>
    <t>Press machine</t>
  </si>
  <si>
    <t>プレス</t>
    <phoneticPr fontId="3"/>
  </si>
  <si>
    <t>Process equipment</t>
    <phoneticPr fontId="3"/>
  </si>
  <si>
    <t>プロセス</t>
    <phoneticPr fontId="3"/>
  </si>
  <si>
    <t>プロセス機器</t>
    <rPh sb="4" eb="6">
      <t>キキ</t>
    </rPh>
    <phoneticPr fontId="3"/>
  </si>
  <si>
    <t>Spent fuel cask</t>
  </si>
  <si>
    <t>原子力関連機器</t>
    <rPh sb="0" eb="3">
      <t>ゲンシリョク</t>
    </rPh>
    <rPh sb="3" eb="5">
      <t>カンレン</t>
    </rPh>
    <rPh sb="5" eb="7">
      <t>キキ</t>
    </rPh>
    <phoneticPr fontId="3"/>
  </si>
  <si>
    <t>Precision machinery</t>
  </si>
  <si>
    <t>精密機械</t>
    <rPh sb="0" eb="2">
      <t>セイミツ</t>
    </rPh>
    <rPh sb="2" eb="4">
      <t>キカイ</t>
    </rPh>
    <phoneticPr fontId="3"/>
  </si>
  <si>
    <t>Other　machinery</t>
  </si>
  <si>
    <t>その他機械</t>
    <rPh sb="2" eb="3">
      <t>ホカ</t>
    </rPh>
    <rPh sb="3" eb="5">
      <t>キカイ</t>
    </rPh>
    <phoneticPr fontId="3"/>
  </si>
  <si>
    <t>Infrastructure</t>
    <phoneticPr fontId="3"/>
  </si>
  <si>
    <t>インフラ</t>
    <phoneticPr fontId="1"/>
  </si>
  <si>
    <t>Order intake total</t>
    <phoneticPr fontId="3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</si>
  <si>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3"/>
  </si>
  <si>
    <t>売上高</t>
    <rPh sb="0" eb="3">
      <t>ウリアゲダカ</t>
    </rPh>
    <phoneticPr fontId="1"/>
  </si>
  <si>
    <t>Other machinery</t>
    <phoneticPr fontId="3"/>
  </si>
  <si>
    <t>Net sales  total</t>
    <phoneticPr fontId="3"/>
  </si>
  <si>
    <t>売上高　合計</t>
    <rPh sb="4" eb="6">
      <t>ゴウケイ</t>
    </rPh>
    <phoneticPr fontId="1"/>
  </si>
  <si>
    <t>Operating income</t>
    <phoneticPr fontId="3"/>
  </si>
  <si>
    <t>営業利益</t>
    <rPh sb="0" eb="4">
      <t>エイギョウリエキ</t>
    </rPh>
    <phoneticPr fontId="1"/>
  </si>
  <si>
    <t>Process　equipment</t>
  </si>
  <si>
    <t>Operating income total</t>
    <phoneticPr fontId="3"/>
  </si>
  <si>
    <t>営業利益　合計</t>
    <rPh sb="5" eb="7">
      <t>ゴウケイ</t>
    </rPh>
    <phoneticPr fontId="1"/>
  </si>
  <si>
    <t>通期/Full Yr</t>
    <phoneticPr fontId="3"/>
  </si>
  <si>
    <t>New Segments</t>
    <phoneticPr fontId="3"/>
  </si>
  <si>
    <t>新セグメント</t>
    <rPh sb="0" eb="1">
      <t>シン</t>
    </rPh>
    <phoneticPr fontId="3"/>
  </si>
  <si>
    <t>精密</t>
    <rPh sb="0" eb="2">
      <t>セイミツ</t>
    </rPh>
    <phoneticPr fontId="3"/>
  </si>
  <si>
    <t>その他機械</t>
    <rPh sb="2" eb="3">
      <t>ホカ</t>
    </rPh>
    <rPh sb="3" eb="5">
      <t>キカイ</t>
    </rPh>
    <phoneticPr fontId="1"/>
  </si>
  <si>
    <t>インフラ</t>
    <phoneticPr fontId="3"/>
  </si>
  <si>
    <t>注記：2022年度にセグメント体制を改編。上記の2019‐2021年度は新セグメントベースでの参考値。</t>
    <rPh sb="0" eb="2">
      <t>チュウキ</t>
    </rPh>
    <rPh sb="7" eb="9">
      <t>ネンド</t>
    </rPh>
    <rPh sb="15" eb="17">
      <t>タイセイ</t>
    </rPh>
    <rPh sb="18" eb="20">
      <t>カイヘン</t>
    </rPh>
    <rPh sb="21" eb="23">
      <t>ジョウキ</t>
    </rPh>
    <rPh sb="28" eb="35">
      <t>-2021ネンド</t>
    </rPh>
    <rPh sb="36" eb="37">
      <t>シン</t>
    </rPh>
    <rPh sb="47" eb="49">
      <t>サンコウ</t>
    </rPh>
    <rPh sb="49" eb="50">
      <t>チ</t>
    </rPh>
    <phoneticPr fontId="3"/>
  </si>
  <si>
    <t>　　　　 億円以下の端数の関係で、各項目の内訳が合計の数値と一致しない箇所があります。</t>
    <rPh sb="5" eb="6">
      <t>オク</t>
    </rPh>
    <rPh sb="6" eb="7">
      <t>エン</t>
    </rPh>
    <phoneticPr fontId="3"/>
  </si>
  <si>
    <t>Note: Segment structure was reorganized in FY2022. The above figures for FY2019-2021 are for reference on the basis of the the new segments.</t>
  </si>
  <si>
    <t xml:space="preserve">         Please note that due to fractional amounts less than 100 million yen, the breakdown of each item does not match Total or Sub-total in figures some places.</t>
    <phoneticPr fontId="3"/>
  </si>
  <si>
    <t>脱炭素化事業：受注高、売上高、営業利益　小セグメント内訳</t>
    <rPh sb="0" eb="4">
      <t>ダツタンソカ</t>
    </rPh>
    <rPh sb="4" eb="6">
      <t>ジギョウ</t>
    </rPh>
    <phoneticPr fontId="3"/>
  </si>
  <si>
    <t>Carbon Neutral Solution Business: Order intake, Net sales, Operating income by sub-segments</t>
    <phoneticPr fontId="3"/>
  </si>
  <si>
    <t>Engine</t>
    <phoneticPr fontId="3"/>
  </si>
  <si>
    <t>エンジン</t>
    <phoneticPr fontId="3"/>
  </si>
  <si>
    <t>Electrolysis &amp; Power to Gas</t>
  </si>
  <si>
    <t>電解・PtG</t>
    <rPh sb="0" eb="2">
      <t>デンカイ</t>
    </rPh>
    <phoneticPr fontId="3"/>
  </si>
  <si>
    <t>Wind power</t>
  </si>
  <si>
    <t>風力発電</t>
    <rPh sb="0" eb="4">
      <t>フウリョクハツデン</t>
    </rPh>
    <phoneticPr fontId="1"/>
  </si>
  <si>
    <t>注記：当事業本部は組織改編により2022年度に新たに設立。上記の2019-2021年度の数値は新セグメントベースでの参考値。</t>
    <rPh sb="0" eb="2">
      <t>チュウキ</t>
    </rPh>
    <rPh sb="3" eb="8">
      <t>トウジギョウホンブ</t>
    </rPh>
    <rPh sb="9" eb="13">
      <t>ソシキカイヘン</t>
    </rPh>
    <rPh sb="20" eb="22">
      <t>ネンド</t>
    </rPh>
    <rPh sb="23" eb="24">
      <t>アラ</t>
    </rPh>
    <rPh sb="26" eb="28">
      <t>セツリツ</t>
    </rPh>
    <rPh sb="29" eb="31">
      <t>ジョウキ</t>
    </rPh>
    <rPh sb="41" eb="43">
      <t>ネンド</t>
    </rPh>
    <rPh sb="44" eb="46">
      <t>スウチ</t>
    </rPh>
    <rPh sb="47" eb="48">
      <t>シン</t>
    </rPh>
    <rPh sb="58" eb="60">
      <t>サンコウ</t>
    </rPh>
    <rPh sb="60" eb="61">
      <t>チ</t>
    </rPh>
    <phoneticPr fontId="3"/>
  </si>
  <si>
    <t>Note: Carbon Neutral Solution Business HQ is newly established in FY2022 by reorganisation.</t>
    <phoneticPr fontId="3"/>
  </si>
  <si>
    <t xml:space="preserve">         The above figures for FY2019-2021 are for reference on the basis of new segments.</t>
    <phoneticPr fontId="3"/>
  </si>
  <si>
    <t>Operation &amp; maintenance services</t>
  </si>
  <si>
    <t>実績</t>
    <phoneticPr fontId="3"/>
  </si>
  <si>
    <t>Results</t>
    <phoneticPr fontId="3"/>
  </si>
  <si>
    <t>実績/Results</t>
    <rPh sb="0" eb="1">
      <t>ジッセキ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</si>
</sst>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\(#,##0\)"/>
    <numFmt numFmtId="177" formatCode="#0.0&quot;%&quot;;\-#0.0&quot;%&quot;;0.0&quot;%&quot;;\-"/>
    <numFmt numFmtId="178" formatCode="#,##0.0;\-#,##0.0;0;\-"/>
    <numFmt numFmtId="179" formatCode="#,##0;\-#,##0;0;\-"/>
    <numFmt numFmtId="180" formatCode="##,#00"/>
    <numFmt numFmtId="181" formatCode="#,#00"/>
    <numFmt numFmtId="183" formatCode="#,##0;&quot;- &quot;#,##0"/>
  </numFmts>
  <fonts count="35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00206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9"/>
      <color rgb="FF002060"/>
      <name val="Meiryo UI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rgb="FF002060"/>
      <name val="BIZ UDPゴシック"/>
      <family val="3"/>
      <charset val="128"/>
    </font>
    <font>
      <sz val="11"/>
      <color rgb="FF00206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sz val="9"/>
      <color rgb="FF00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hair">
        <color theme="0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0">
    <xf numFmtId="0" fontId="0" fillId="0" borderId="0"/>
    <xf numFmtId="38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5">
    <xf numFmtId="0" fontId="0" fillId="0" borderId="0" xfId="0"/>
    <xf numFmtId="0" fontId="5" fillId="0" borderId="0" xfId="4" applyFont="1">
      <alignment vertical="center"/>
    </xf>
    <xf numFmtId="0" fontId="7" fillId="0" borderId="0" xfId="3" applyFont="1">
      <alignment vertical="center"/>
    </xf>
    <xf numFmtId="0" fontId="6" fillId="0" borderId="0" xfId="3" applyFont="1">
      <alignment vertical="center"/>
    </xf>
    <xf numFmtId="177" fontId="6" fillId="0" borderId="0" xfId="2" applyNumberFormat="1" applyFont="1" applyFill="1" applyBorder="1" applyAlignment="1">
      <alignment horizontal="right" vertical="center"/>
    </xf>
    <xf numFmtId="38" fontId="8" fillId="0" borderId="0" xfId="10" applyFont="1" applyBorder="1" applyAlignment="1">
      <alignment horizontal="left" vertical="center"/>
    </xf>
    <xf numFmtId="0" fontId="14" fillId="0" borderId="0" xfId="4" applyFont="1" applyAlignment="1">
      <alignment horizontal="left" vertical="center"/>
    </xf>
    <xf numFmtId="0" fontId="18" fillId="0" borderId="0" xfId="5" applyFont="1" applyAlignment="1">
      <alignment horizontal="right" vertical="center"/>
    </xf>
    <xf numFmtId="38" fontId="10" fillId="0" borderId="0" xfId="10" applyFont="1" applyBorder="1" applyAlignment="1">
      <alignment horizontal="left" vertical="center"/>
    </xf>
    <xf numFmtId="177" fontId="6" fillId="3" borderId="4" xfId="2" applyNumberFormat="1" applyFont="1" applyFill="1" applyBorder="1" applyAlignment="1">
      <alignment horizontal="right" vertical="center"/>
    </xf>
    <xf numFmtId="0" fontId="19" fillId="0" borderId="0" xfId="5" applyFont="1">
      <alignment vertical="center"/>
    </xf>
    <xf numFmtId="177" fontId="19" fillId="0" borderId="0" xfId="2" applyNumberFormat="1" applyFont="1" applyFill="1" applyBorder="1" applyAlignment="1">
      <alignment horizontal="right" vertical="center"/>
    </xf>
    <xf numFmtId="0" fontId="18" fillId="0" borderId="0" xfId="5" applyFont="1">
      <alignment vertical="center"/>
    </xf>
    <xf numFmtId="177" fontId="18" fillId="0" borderId="0" xfId="2" applyNumberFormat="1" applyFont="1" applyFill="1" applyBorder="1" applyAlignment="1">
      <alignment horizontal="right" vertical="center"/>
    </xf>
    <xf numFmtId="176" fontId="21" fillId="5" borderId="11" xfId="5" applyNumberFormat="1" applyFont="1" applyFill="1" applyBorder="1" applyAlignment="1">
      <alignment horizontal="center" vertical="center"/>
    </xf>
    <xf numFmtId="176" fontId="21" fillId="5" borderId="11" xfId="5" applyNumberFormat="1" applyFont="1" applyFill="1" applyBorder="1" applyAlignment="1">
      <alignment horizontal="centerContinuous" vertical="center"/>
    </xf>
    <xf numFmtId="176" fontId="21" fillId="5" borderId="10" xfId="5" applyNumberFormat="1" applyFont="1" applyFill="1" applyBorder="1" applyAlignment="1">
      <alignment horizontal="centerContinuous" vertical="center"/>
    </xf>
    <xf numFmtId="176" fontId="15" fillId="0" borderId="0" xfId="9" applyNumberFormat="1" applyFont="1" applyAlignment="1">
      <alignment horizontal="center" vertical="center" wrapText="1"/>
    </xf>
    <xf numFmtId="176" fontId="21" fillId="5" borderId="18" xfId="5" applyNumberFormat="1" applyFont="1" applyFill="1" applyBorder="1" applyAlignment="1">
      <alignment horizontal="center" vertical="center"/>
    </xf>
    <xf numFmtId="0" fontId="19" fillId="0" borderId="0" xfId="9" applyFont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176" fontId="21" fillId="5" borderId="10" xfId="5" applyNumberFormat="1" applyFont="1" applyFill="1" applyBorder="1" applyAlignment="1">
      <alignment horizontal="center" vertical="center"/>
    </xf>
    <xf numFmtId="0" fontId="22" fillId="0" borderId="0" xfId="3" applyFont="1">
      <alignment vertical="center"/>
    </xf>
    <xf numFmtId="0" fontId="23" fillId="0" borderId="0" xfId="3" applyFont="1">
      <alignment vertical="center"/>
    </xf>
    <xf numFmtId="0" fontId="22" fillId="2" borderId="0" xfId="3" applyFont="1" applyFill="1">
      <alignment vertical="center"/>
    </xf>
    <xf numFmtId="0" fontId="20" fillId="0" borderId="0" xfId="5" applyFont="1">
      <alignment vertical="center"/>
    </xf>
    <xf numFmtId="0" fontId="19" fillId="2" borderId="0" xfId="5" applyFont="1" applyFill="1">
      <alignment vertical="center"/>
    </xf>
    <xf numFmtId="0" fontId="19" fillId="0" borderId="0" xfId="3" applyFont="1">
      <alignment vertical="center"/>
    </xf>
    <xf numFmtId="0" fontId="18" fillId="0" borderId="0" xfId="3" applyFont="1">
      <alignment vertical="center"/>
    </xf>
    <xf numFmtId="0" fontId="22" fillId="0" borderId="0" xfId="3" applyFont="1" applyAlignment="1">
      <alignment horizontal="center" vertical="center"/>
    </xf>
    <xf numFmtId="0" fontId="22" fillId="0" borderId="0" xfId="5" applyFont="1">
      <alignment vertical="center"/>
    </xf>
    <xf numFmtId="0" fontId="22" fillId="0" borderId="0" xfId="5" applyFont="1" applyAlignment="1">
      <alignment horizontal="right" vertical="center"/>
    </xf>
    <xf numFmtId="0" fontId="27" fillId="0" borderId="0" xfId="3" applyFont="1">
      <alignment vertical="center"/>
    </xf>
    <xf numFmtId="0" fontId="28" fillId="0" borderId="0" xfId="5" applyFont="1" applyAlignment="1">
      <alignment horizontal="left" vertical="center"/>
    </xf>
    <xf numFmtId="0" fontId="28" fillId="0" borderId="0" xfId="5" applyFont="1" applyAlignment="1">
      <alignment horizontal="center" vertical="center"/>
    </xf>
    <xf numFmtId="0" fontId="29" fillId="0" borderId="0" xfId="3" applyFont="1">
      <alignment vertical="center"/>
    </xf>
    <xf numFmtId="0" fontId="27" fillId="2" borderId="0" xfId="3" applyFont="1" applyFill="1">
      <alignment vertical="center"/>
    </xf>
    <xf numFmtId="38" fontId="8" fillId="2" borderId="0" xfId="10" applyFont="1" applyFill="1" applyBorder="1" applyAlignment="1">
      <alignment horizontal="left" vertical="center"/>
    </xf>
    <xf numFmtId="38" fontId="10" fillId="2" borderId="0" xfId="10" applyFont="1" applyFill="1" applyBorder="1" applyAlignment="1">
      <alignment horizontal="left" vertical="center"/>
    </xf>
    <xf numFmtId="176" fontId="21" fillId="5" borderId="25" xfId="5" quotePrefix="1" applyNumberFormat="1" applyFont="1" applyFill="1" applyBorder="1" applyAlignment="1">
      <alignment horizontal="center" vertical="center" wrapText="1"/>
    </xf>
    <xf numFmtId="0" fontId="20" fillId="3" borderId="4" xfId="5" applyFont="1" applyFill="1" applyBorder="1">
      <alignment vertical="center"/>
    </xf>
    <xf numFmtId="176" fontId="21" fillId="5" borderId="23" xfId="5" quotePrefix="1" applyNumberFormat="1" applyFont="1" applyFill="1" applyBorder="1" applyAlignment="1">
      <alignment horizontal="center" vertical="center" wrapText="1"/>
    </xf>
    <xf numFmtId="176" fontId="21" fillId="5" borderId="9" xfId="5" applyNumberFormat="1" applyFont="1" applyFill="1" applyBorder="1" applyAlignment="1">
      <alignment horizontal="center" vertical="center"/>
    </xf>
    <xf numFmtId="176" fontId="21" fillId="5" borderId="32" xfId="5" quotePrefix="1" applyNumberFormat="1" applyFont="1" applyFill="1" applyBorder="1" applyAlignment="1">
      <alignment horizontal="center" vertical="center" wrapText="1"/>
    </xf>
    <xf numFmtId="0" fontId="26" fillId="3" borderId="4" xfId="5" applyFont="1" applyFill="1" applyBorder="1">
      <alignment vertical="center"/>
    </xf>
    <xf numFmtId="0" fontId="26" fillId="3" borderId="4" xfId="4" applyFont="1" applyFill="1" applyBorder="1">
      <alignment vertical="center"/>
    </xf>
    <xf numFmtId="179" fontId="5" fillId="0" borderId="7" xfId="8" applyNumberFormat="1" applyFont="1" applyFill="1" applyBorder="1" applyAlignment="1">
      <alignment horizontal="right" vertical="center"/>
    </xf>
    <xf numFmtId="179" fontId="6" fillId="0" borderId="0" xfId="2" applyNumberFormat="1" applyFont="1" applyFill="1" applyBorder="1" applyAlignment="1">
      <alignment horizontal="right" vertical="center"/>
    </xf>
    <xf numFmtId="179" fontId="6" fillId="3" borderId="4" xfId="2" applyNumberFormat="1" applyFont="1" applyFill="1" applyBorder="1" applyAlignment="1">
      <alignment horizontal="right" vertical="center"/>
    </xf>
    <xf numFmtId="0" fontId="26" fillId="0" borderId="26" xfId="4" applyFont="1" applyBorder="1" applyAlignment="1">
      <alignment horizontal="left" vertical="center"/>
    </xf>
    <xf numFmtId="176" fontId="21" fillId="5" borderId="21" xfId="5" applyNumberFormat="1" applyFont="1" applyFill="1" applyBorder="1" applyAlignment="1">
      <alignment horizontal="center" vertical="center"/>
    </xf>
    <xf numFmtId="176" fontId="21" fillId="5" borderId="9" xfId="5" quotePrefix="1" applyNumberFormat="1" applyFont="1" applyFill="1" applyBorder="1" applyAlignment="1">
      <alignment horizontal="center" vertical="center" wrapText="1"/>
    </xf>
    <xf numFmtId="176" fontId="21" fillId="5" borderId="8" xfId="5" quotePrefix="1" applyNumberFormat="1" applyFont="1" applyFill="1" applyBorder="1" applyAlignment="1">
      <alignment horizontal="center" vertical="center" wrapText="1"/>
    </xf>
    <xf numFmtId="0" fontId="20" fillId="0" borderId="29" xfId="5" applyFont="1" applyBorder="1" applyAlignment="1">
      <alignment horizontal="left" vertical="center"/>
    </xf>
    <xf numFmtId="183" fontId="5" fillId="3" borderId="4" xfId="2" applyNumberFormat="1" applyFont="1" applyFill="1" applyBorder="1" applyAlignment="1">
      <alignment horizontal="right" vertical="center"/>
    </xf>
    <xf numFmtId="183" fontId="6" fillId="3" borderId="4" xfId="2" applyNumberFormat="1" applyFont="1" applyFill="1" applyBorder="1" applyAlignment="1">
      <alignment horizontal="right" vertical="center"/>
    </xf>
    <xf numFmtId="0" fontId="32" fillId="0" borderId="0" xfId="3" applyFont="1">
      <alignment vertical="center"/>
    </xf>
    <xf numFmtId="0" fontId="26" fillId="3" borderId="4" xfId="5" applyFont="1" applyFill="1" applyBorder="1" applyAlignment="1">
      <alignment horizontal="center" vertical="center"/>
    </xf>
    <xf numFmtId="178" fontId="13" fillId="3" borderId="4" xfId="8" applyNumberFormat="1" applyFont="1" applyFill="1" applyBorder="1" applyAlignment="1">
      <alignment horizontal="right" vertical="center"/>
    </xf>
    <xf numFmtId="0" fontId="13" fillId="2" borderId="0" xfId="5" applyFont="1" applyFill="1">
      <alignment vertical="center"/>
    </xf>
    <xf numFmtId="0" fontId="14" fillId="0" borderId="14" xfId="5" applyFont="1" applyBorder="1">
      <alignment vertical="center"/>
    </xf>
    <xf numFmtId="0" fontId="14" fillId="0" borderId="12" xfId="5" applyFont="1" applyBorder="1" applyAlignment="1">
      <alignment horizontal="center" vertical="center"/>
    </xf>
    <xf numFmtId="0" fontId="14" fillId="0" borderId="12" xfId="4" applyFont="1" applyBorder="1">
      <alignment vertical="center"/>
    </xf>
    <xf numFmtId="179" fontId="5" fillId="2" borderId="1" xfId="8" applyNumberFormat="1" applyFont="1" applyFill="1" applyBorder="1" applyAlignment="1">
      <alignment horizontal="right" vertical="center"/>
    </xf>
    <xf numFmtId="179" fontId="5" fillId="0" borderId="1" xfId="8" applyNumberFormat="1" applyFont="1" applyFill="1" applyBorder="1" applyAlignment="1">
      <alignment horizontal="right" vertical="center"/>
    </xf>
    <xf numFmtId="179" fontId="5" fillId="0" borderId="5" xfId="8" applyNumberFormat="1" applyFont="1" applyFill="1" applyBorder="1" applyAlignment="1">
      <alignment horizontal="right" vertical="center"/>
    </xf>
    <xf numFmtId="179" fontId="5" fillId="0" borderId="14" xfId="8" applyNumberFormat="1" applyFont="1" applyFill="1" applyBorder="1" applyAlignment="1">
      <alignment horizontal="right" vertical="center"/>
    </xf>
    <xf numFmtId="179" fontId="5" fillId="0" borderId="12" xfId="8" applyNumberFormat="1" applyFont="1" applyFill="1" applyBorder="1" applyAlignment="1">
      <alignment horizontal="right" vertical="center"/>
    </xf>
    <xf numFmtId="179" fontId="5" fillId="0" borderId="13" xfId="8" applyNumberFormat="1" applyFont="1" applyFill="1" applyBorder="1" applyAlignment="1">
      <alignment horizontal="right" vertical="center"/>
    </xf>
    <xf numFmtId="179" fontId="5" fillId="2" borderId="0" xfId="5" applyNumberFormat="1" applyFont="1" applyFill="1">
      <alignment vertical="center"/>
    </xf>
    <xf numFmtId="179" fontId="5" fillId="0" borderId="0" xfId="8" applyNumberFormat="1" applyFont="1" applyFill="1" applyBorder="1" applyAlignment="1">
      <alignment horizontal="right" vertical="center"/>
    </xf>
    <xf numFmtId="0" fontId="14" fillId="0" borderId="5" xfId="5" applyFont="1" applyBorder="1">
      <alignment vertical="center"/>
    </xf>
    <xf numFmtId="0" fontId="14" fillId="0" borderId="0" xfId="5" applyFont="1" applyAlignment="1">
      <alignment horizontal="center" vertical="center"/>
    </xf>
    <xf numFmtId="0" fontId="14" fillId="0" borderId="0" xfId="4" applyFont="1">
      <alignment vertical="center"/>
    </xf>
    <xf numFmtId="0" fontId="14" fillId="0" borderId="26" xfId="5" applyFont="1" applyBorder="1" applyAlignment="1">
      <alignment horizontal="center" vertical="center"/>
    </xf>
    <xf numFmtId="179" fontId="5" fillId="2" borderId="28" xfId="8" applyNumberFormat="1" applyFont="1" applyFill="1" applyBorder="1" applyAlignment="1">
      <alignment horizontal="right" vertical="center"/>
    </xf>
    <xf numFmtId="179" fontId="5" fillId="0" borderId="28" xfId="8" applyNumberFormat="1" applyFont="1" applyFill="1" applyBorder="1" applyAlignment="1">
      <alignment horizontal="right" vertical="center"/>
    </xf>
    <xf numFmtId="179" fontId="5" fillId="0" borderId="29" xfId="8" applyNumberFormat="1" applyFont="1" applyFill="1" applyBorder="1" applyAlignment="1">
      <alignment horizontal="right" vertical="center"/>
    </xf>
    <xf numFmtId="179" fontId="5" fillId="0" borderId="26" xfId="8" applyNumberFormat="1" applyFont="1" applyFill="1" applyBorder="1" applyAlignment="1">
      <alignment horizontal="right" vertical="center"/>
    </xf>
    <xf numFmtId="179" fontId="5" fillId="0" borderId="27" xfId="8" applyNumberFormat="1" applyFont="1" applyFill="1" applyBorder="1" applyAlignment="1">
      <alignment horizontal="right" vertical="center"/>
    </xf>
    <xf numFmtId="0" fontId="14" fillId="0" borderId="0" xfId="5" applyFont="1" applyAlignment="1">
      <alignment horizontal="left" vertical="center" indent="1"/>
    </xf>
    <xf numFmtId="179" fontId="5" fillId="2" borderId="0" xfId="8" applyNumberFormat="1" applyFont="1" applyFill="1" applyBorder="1" applyAlignment="1">
      <alignment horizontal="right" vertical="center"/>
    </xf>
    <xf numFmtId="179" fontId="5" fillId="0" borderId="34" xfId="8" applyNumberFormat="1" applyFont="1" applyFill="1" applyBorder="1" applyAlignment="1">
      <alignment horizontal="right" vertical="center"/>
    </xf>
    <xf numFmtId="179" fontId="33" fillId="3" borderId="4" xfId="8" applyNumberFormat="1" applyFont="1" applyFill="1" applyBorder="1" applyAlignment="1">
      <alignment horizontal="right" vertical="center"/>
    </xf>
    <xf numFmtId="179" fontId="33" fillId="2" borderId="0" xfId="5" applyNumberFormat="1" applyFont="1" applyFill="1">
      <alignment vertical="center"/>
    </xf>
    <xf numFmtId="0" fontId="5" fillId="0" borderId="0" xfId="5" applyFont="1">
      <alignment vertical="center"/>
    </xf>
    <xf numFmtId="0" fontId="5" fillId="0" borderId="0" xfId="5" applyFont="1" applyAlignment="1">
      <alignment horizontal="center" vertical="center"/>
    </xf>
    <xf numFmtId="179" fontId="5" fillId="0" borderId="0" xfId="3" applyNumberFormat="1" applyFont="1">
      <alignment vertical="center"/>
    </xf>
    <xf numFmtId="179" fontId="5" fillId="2" borderId="0" xfId="3" applyNumberFormat="1" applyFont="1" applyFill="1">
      <alignment vertical="center"/>
    </xf>
    <xf numFmtId="179" fontId="5" fillId="0" borderId="34" xfId="3" applyNumberFormat="1" applyFont="1" applyBorder="1">
      <alignment vertical="center"/>
    </xf>
    <xf numFmtId="179" fontId="5" fillId="0" borderId="7" xfId="3" applyNumberFormat="1" applyFont="1" applyBorder="1">
      <alignment vertical="center"/>
    </xf>
    <xf numFmtId="179" fontId="6" fillId="0" borderId="30" xfId="2" applyNumberFormat="1" applyFont="1" applyFill="1" applyBorder="1" applyAlignment="1">
      <alignment horizontal="right" vertical="center"/>
    </xf>
    <xf numFmtId="179" fontId="6" fillId="0" borderId="1" xfId="2" applyNumberFormat="1" applyFont="1" applyFill="1" applyBorder="1" applyAlignment="1">
      <alignment horizontal="right" vertical="center"/>
    </xf>
    <xf numFmtId="179" fontId="5" fillId="0" borderId="1" xfId="2" applyNumberFormat="1" applyFont="1" applyFill="1" applyBorder="1" applyAlignment="1">
      <alignment horizontal="right" vertical="center"/>
    </xf>
    <xf numFmtId="179" fontId="5" fillId="0" borderId="28" xfId="2" applyNumberFormat="1" applyFont="1" applyFill="1" applyBorder="1" applyAlignment="1">
      <alignment horizontal="right" vertical="center"/>
    </xf>
    <xf numFmtId="179" fontId="5" fillId="0" borderId="0" xfId="2" applyNumberFormat="1" applyFont="1" applyFill="1" applyBorder="1" applyAlignment="1">
      <alignment horizontal="right" vertical="center"/>
    </xf>
    <xf numFmtId="179" fontId="5" fillId="0" borderId="30" xfId="2" applyNumberFormat="1" applyFont="1" applyFill="1" applyBorder="1" applyAlignment="1">
      <alignment horizontal="right" vertical="center"/>
    </xf>
    <xf numFmtId="181" fontId="5" fillId="0" borderId="1" xfId="13" applyNumberFormat="1" applyFont="1" applyFill="1" applyBorder="1" applyAlignment="1">
      <alignment horizontal="right" vertical="center"/>
    </xf>
    <xf numFmtId="180" fontId="5" fillId="0" borderId="1" xfId="13" applyNumberFormat="1" applyFont="1" applyFill="1" applyBorder="1" applyAlignment="1">
      <alignment horizontal="right" vertical="center"/>
    </xf>
    <xf numFmtId="180" fontId="5" fillId="0" borderId="5" xfId="13" applyNumberFormat="1" applyFont="1" applyFill="1" applyBorder="1" applyAlignment="1">
      <alignment horizontal="right" vertical="center"/>
    </xf>
    <xf numFmtId="180" fontId="5" fillId="0" borderId="7" xfId="13" applyNumberFormat="1" applyFont="1" applyFill="1" applyBorder="1" applyAlignment="1">
      <alignment horizontal="right" vertical="center"/>
    </xf>
    <xf numFmtId="180" fontId="5" fillId="0" borderId="0" xfId="13" applyNumberFormat="1" applyFont="1" applyFill="1" applyBorder="1" applyAlignment="1">
      <alignment horizontal="right" vertical="center"/>
    </xf>
    <xf numFmtId="180" fontId="5" fillId="0" borderId="0" xfId="13" applyNumberFormat="1" applyFont="1" applyFill="1">
      <alignment vertical="center"/>
    </xf>
    <xf numFmtId="180" fontId="5" fillId="0" borderId="17" xfId="13" applyNumberFormat="1" applyFont="1" applyFill="1" applyBorder="1" applyAlignment="1">
      <alignment horizontal="right" vertical="center"/>
    </xf>
    <xf numFmtId="180" fontId="34" fillId="0" borderId="17" xfId="13" applyNumberFormat="1" applyFont="1" applyFill="1" applyBorder="1" applyAlignment="1">
      <alignment horizontal="right" vertical="center"/>
    </xf>
    <xf numFmtId="180" fontId="5" fillId="0" borderId="3" xfId="13" applyNumberFormat="1" applyFont="1" applyFill="1" applyBorder="1" applyAlignment="1">
      <alignment horizontal="right" vertical="center"/>
    </xf>
    <xf numFmtId="180" fontId="5" fillId="0" borderId="6" xfId="13" applyNumberFormat="1" applyFont="1" applyFill="1" applyBorder="1" applyAlignment="1">
      <alignment horizontal="right" vertical="center"/>
    </xf>
    <xf numFmtId="180" fontId="5" fillId="0" borderId="28" xfId="13" applyNumberFormat="1" applyFont="1" applyFill="1" applyBorder="1" applyAlignment="1">
      <alignment horizontal="right" vertical="center"/>
    </xf>
    <xf numFmtId="180" fontId="5" fillId="0" borderId="29" xfId="13" applyNumberFormat="1" applyFont="1" applyFill="1" applyBorder="1" applyAlignment="1">
      <alignment horizontal="right" vertical="center"/>
    </xf>
    <xf numFmtId="180" fontId="5" fillId="0" borderId="26" xfId="13" applyNumberFormat="1" applyFont="1" applyFill="1" applyBorder="1" applyAlignment="1">
      <alignment horizontal="right" vertical="center"/>
    </xf>
    <xf numFmtId="178" fontId="13" fillId="3" borderId="0" xfId="8" applyNumberFormat="1" applyFont="1" applyFill="1" applyBorder="1" applyAlignment="1">
      <alignment horizontal="right" vertical="center"/>
    </xf>
    <xf numFmtId="179" fontId="33" fillId="3" borderId="0" xfId="8" applyNumberFormat="1" applyFont="1" applyFill="1" applyBorder="1" applyAlignment="1">
      <alignment horizontal="right" vertical="center"/>
    </xf>
    <xf numFmtId="176" fontId="21" fillId="5" borderId="0" xfId="5" applyNumberFormat="1" applyFont="1" applyFill="1" applyAlignment="1">
      <alignment horizontal="center" vertical="center"/>
    </xf>
    <xf numFmtId="179" fontId="5" fillId="0" borderId="30" xfId="8" applyNumberFormat="1" applyFont="1" applyFill="1" applyBorder="1" applyAlignment="1">
      <alignment horizontal="right" vertical="center"/>
    </xf>
    <xf numFmtId="179" fontId="33" fillId="3" borderId="7" xfId="8" applyNumberFormat="1" applyFont="1" applyFill="1" applyBorder="1" applyAlignment="1">
      <alignment horizontal="right" vertical="center"/>
    </xf>
    <xf numFmtId="0" fontId="22" fillId="0" borderId="0" xfId="16" applyFont="1">
      <alignment vertical="center"/>
    </xf>
    <xf numFmtId="0" fontId="23" fillId="0" borderId="0" xfId="16" applyFont="1">
      <alignment vertical="center"/>
    </xf>
    <xf numFmtId="0" fontId="6" fillId="0" borderId="0" xfId="16" applyFont="1">
      <alignment vertical="center"/>
    </xf>
    <xf numFmtId="0" fontId="5" fillId="0" borderId="0" xfId="17" applyFont="1">
      <alignment vertical="center"/>
    </xf>
    <xf numFmtId="0" fontId="22" fillId="0" borderId="0" xfId="18" applyFont="1">
      <alignment vertical="center"/>
    </xf>
    <xf numFmtId="0" fontId="6" fillId="0" borderId="0" xfId="17" applyFont="1">
      <alignment vertical="center"/>
    </xf>
    <xf numFmtId="176" fontId="6" fillId="0" borderId="0" xfId="16" applyNumberFormat="1" applyFont="1">
      <alignment vertical="center"/>
    </xf>
    <xf numFmtId="0" fontId="7" fillId="0" borderId="0" xfId="16" applyFont="1">
      <alignment vertical="center"/>
    </xf>
    <xf numFmtId="0" fontId="31" fillId="0" borderId="0" xfId="16" applyFont="1">
      <alignment vertical="center"/>
    </xf>
    <xf numFmtId="183" fontId="31" fillId="0" borderId="0" xfId="18" applyNumberFormat="1" applyFont="1">
      <alignment vertical="center"/>
    </xf>
    <xf numFmtId="183" fontId="14" fillId="0" borderId="26" xfId="19" applyNumberFormat="1" applyFont="1" applyFill="1" applyBorder="1" applyAlignment="1">
      <alignment horizontal="right" vertical="center"/>
    </xf>
    <xf numFmtId="183" fontId="14" fillId="0" borderId="28" xfId="19" applyNumberFormat="1" applyFont="1" applyFill="1" applyBorder="1" applyAlignment="1">
      <alignment horizontal="right" vertical="center"/>
    </xf>
    <xf numFmtId="0" fontId="26" fillId="0" borderId="26" xfId="17" applyFont="1" applyBorder="1" applyAlignment="1">
      <alignment horizontal="left" vertical="center"/>
    </xf>
    <xf numFmtId="0" fontId="26" fillId="0" borderId="29" xfId="18" applyFont="1" applyBorder="1" applyAlignment="1">
      <alignment horizontal="left" vertical="center"/>
    </xf>
    <xf numFmtId="0" fontId="14" fillId="0" borderId="0" xfId="16" applyFont="1">
      <alignment vertical="center"/>
    </xf>
    <xf numFmtId="0" fontId="5" fillId="0" borderId="0" xfId="16" applyFont="1">
      <alignment vertical="center"/>
    </xf>
    <xf numFmtId="183" fontId="5" fillId="0" borderId="0" xfId="18" applyNumberFormat="1" applyFont="1">
      <alignment vertical="center"/>
    </xf>
    <xf numFmtId="183" fontId="5" fillId="0" borderId="0" xfId="19" applyNumberFormat="1" applyFont="1" applyFill="1" applyBorder="1" applyAlignment="1">
      <alignment horizontal="right" vertical="center"/>
    </xf>
    <xf numFmtId="183" fontId="5" fillId="0" borderId="1" xfId="19" applyNumberFormat="1" applyFont="1" applyFill="1" applyBorder="1" applyAlignment="1">
      <alignment horizontal="right" vertical="center"/>
    </xf>
    <xf numFmtId="0" fontId="5" fillId="0" borderId="0" xfId="17" applyFont="1" applyAlignment="1">
      <alignment horizontal="left" vertical="center"/>
    </xf>
    <xf numFmtId="0" fontId="5" fillId="0" borderId="5" xfId="18" applyFont="1" applyBorder="1" applyAlignment="1">
      <alignment horizontal="left" vertical="center"/>
    </xf>
    <xf numFmtId="183" fontId="5" fillId="0" borderId="5" xfId="16" applyNumberFormat="1" applyFont="1" applyBorder="1">
      <alignment vertical="center"/>
    </xf>
    <xf numFmtId="183" fontId="5" fillId="0" borderId="30" xfId="19" applyNumberFormat="1" applyFont="1" applyFill="1" applyBorder="1" applyAlignment="1">
      <alignment horizontal="right" vertical="center"/>
    </xf>
    <xf numFmtId="0" fontId="5" fillId="0" borderId="14" xfId="18" applyFont="1" applyBorder="1" applyAlignment="1">
      <alignment horizontal="left" vertical="center"/>
    </xf>
    <xf numFmtId="183" fontId="22" fillId="0" borderId="0" xfId="18" applyNumberFormat="1" applyFont="1">
      <alignment vertical="center"/>
    </xf>
    <xf numFmtId="183" fontId="6" fillId="3" borderId="4" xfId="19" applyNumberFormat="1" applyFont="1" applyFill="1" applyBorder="1" applyAlignment="1">
      <alignment horizontal="right" vertical="center"/>
    </xf>
    <xf numFmtId="0" fontId="26" fillId="3" borderId="4" xfId="17" applyFont="1" applyFill="1" applyBorder="1">
      <alignment vertical="center"/>
    </xf>
    <xf numFmtId="0" fontId="26" fillId="3" borderId="4" xfId="18" applyFont="1" applyFill="1" applyBorder="1">
      <alignment vertical="center"/>
    </xf>
    <xf numFmtId="183" fontId="22" fillId="0" borderId="0" xfId="16" applyNumberFormat="1" applyFont="1">
      <alignment vertical="center"/>
    </xf>
    <xf numFmtId="183" fontId="25" fillId="3" borderId="4" xfId="16" applyNumberFormat="1" applyFont="1" applyFill="1" applyBorder="1">
      <alignment vertical="center"/>
    </xf>
    <xf numFmtId="178" fontId="6" fillId="3" borderId="4" xfId="19" applyNumberFormat="1" applyFont="1" applyFill="1" applyBorder="1" applyAlignment="1">
      <alignment horizontal="right" vertical="center"/>
    </xf>
    <xf numFmtId="176" fontId="21" fillId="5" borderId="0" xfId="18" quotePrefix="1" applyNumberFormat="1" applyFont="1" applyFill="1" applyAlignment="1">
      <alignment horizontal="center" vertical="center" wrapText="1"/>
    </xf>
    <xf numFmtId="0" fontId="17" fillId="0" borderId="0" xfId="18" applyFont="1">
      <alignment vertical="center"/>
    </xf>
    <xf numFmtId="176" fontId="21" fillId="5" borderId="0" xfId="18" quotePrefix="1" applyNumberFormat="1" applyFont="1" applyFill="1" applyAlignment="1">
      <alignment horizontal="centerContinuous" vertical="center" wrapText="1"/>
    </xf>
    <xf numFmtId="176" fontId="21" fillId="6" borderId="0" xfId="18" quotePrefix="1" applyNumberFormat="1" applyFont="1" applyFill="1" applyAlignment="1">
      <alignment horizontal="centerContinuous" vertical="center" wrapText="1"/>
    </xf>
    <xf numFmtId="176" fontId="21" fillId="5" borderId="22" xfId="18" quotePrefix="1" applyNumberFormat="1" applyFont="1" applyFill="1" applyBorder="1" applyAlignment="1">
      <alignment horizontal="center" vertical="center" wrapText="1"/>
    </xf>
    <xf numFmtId="176" fontId="21" fillId="6" borderId="23" xfId="18" quotePrefix="1" applyNumberFormat="1" applyFont="1" applyFill="1" applyBorder="1" applyAlignment="1">
      <alignment horizontal="center" vertical="center" wrapText="1"/>
    </xf>
    <xf numFmtId="176" fontId="21" fillId="6" borderId="22" xfId="18" quotePrefix="1" applyNumberFormat="1" applyFont="1" applyFill="1" applyBorder="1" applyAlignment="1">
      <alignment horizontal="center" vertical="center" wrapText="1"/>
    </xf>
    <xf numFmtId="0" fontId="30" fillId="0" borderId="0" xfId="18" applyFont="1">
      <alignment vertical="center"/>
    </xf>
    <xf numFmtId="0" fontId="10" fillId="0" borderId="0" xfId="18" applyFont="1">
      <alignment vertical="center"/>
    </xf>
    <xf numFmtId="176" fontId="21" fillId="5" borderId="8" xfId="18" quotePrefix="1" applyNumberFormat="1" applyFont="1" applyFill="1" applyBorder="1" applyAlignment="1">
      <alignment horizontal="center" vertical="center" wrapText="1"/>
    </xf>
    <xf numFmtId="176" fontId="21" fillId="5" borderId="20" xfId="18" quotePrefix="1" applyNumberFormat="1" applyFont="1" applyFill="1" applyBorder="1" applyAlignment="1">
      <alignment horizontal="center" vertical="center" wrapText="1"/>
    </xf>
    <xf numFmtId="176" fontId="21" fillId="5" borderId="8" xfId="18" applyNumberFormat="1" applyFont="1" applyFill="1" applyBorder="1" applyAlignment="1">
      <alignment horizontal="center" vertical="center"/>
    </xf>
    <xf numFmtId="176" fontId="21" fillId="5" borderId="20" xfId="18" applyNumberFormat="1" applyFont="1" applyFill="1" applyBorder="1" applyAlignment="1">
      <alignment horizontal="center" vertical="center"/>
    </xf>
    <xf numFmtId="176" fontId="21" fillId="6" borderId="21" xfId="18" applyNumberFormat="1" applyFont="1" applyFill="1" applyBorder="1" applyAlignment="1">
      <alignment horizontal="center" vertical="center"/>
    </xf>
    <xf numFmtId="176" fontId="21" fillId="6" borderId="20" xfId="18" applyNumberFormat="1" applyFont="1" applyFill="1" applyBorder="1" applyAlignment="1">
      <alignment horizontal="center" vertical="center"/>
    </xf>
    <xf numFmtId="0" fontId="16" fillId="0" borderId="0" xfId="18" applyFont="1">
      <alignment vertical="center"/>
    </xf>
    <xf numFmtId="176" fontId="21" fillId="5" borderId="16" xfId="18" applyNumberFormat="1" applyFont="1" applyFill="1" applyBorder="1" applyAlignment="1">
      <alignment horizontal="center" vertical="center"/>
    </xf>
    <xf numFmtId="176" fontId="21" fillId="5" borderId="10" xfId="18" applyNumberFormat="1" applyFont="1" applyFill="1" applyBorder="1" applyAlignment="1">
      <alignment horizontal="centerContinuous" vertical="center"/>
    </xf>
    <xf numFmtId="176" fontId="21" fillId="5" borderId="11" xfId="18" applyNumberFormat="1" applyFont="1" applyFill="1" applyBorder="1" applyAlignment="1">
      <alignment horizontal="centerContinuous" vertical="center"/>
    </xf>
    <xf numFmtId="176" fontId="21" fillId="6" borderId="16" xfId="18" applyNumberFormat="1" applyFont="1" applyFill="1" applyBorder="1" applyAlignment="1">
      <alignment horizontal="centerContinuous" vertical="center"/>
    </xf>
    <xf numFmtId="176" fontId="21" fillId="6" borderId="10" xfId="18" applyNumberFormat="1" applyFont="1" applyFill="1" applyBorder="1" applyAlignment="1">
      <alignment horizontal="centerContinuous" vertical="center"/>
    </xf>
    <xf numFmtId="176" fontId="21" fillId="5" borderId="10" xfId="18" applyNumberFormat="1" applyFont="1" applyFill="1" applyBorder="1" applyAlignment="1">
      <alignment horizontal="center" vertical="center"/>
    </xf>
    <xf numFmtId="176" fontId="21" fillId="6" borderId="10" xfId="18" applyNumberFormat="1" applyFont="1" applyFill="1" applyBorder="1" applyAlignment="1">
      <alignment horizontal="center" vertical="center"/>
    </xf>
    <xf numFmtId="176" fontId="8" fillId="0" borderId="0" xfId="18" applyNumberFormat="1" applyFont="1">
      <alignment vertical="center"/>
    </xf>
    <xf numFmtId="0" fontId="6" fillId="0" borderId="0" xfId="18" applyFont="1">
      <alignment vertical="center"/>
    </xf>
    <xf numFmtId="0" fontId="18" fillId="0" borderId="0" xfId="18" applyFont="1" applyAlignment="1">
      <alignment horizontal="right" vertical="center"/>
    </xf>
    <xf numFmtId="0" fontId="22" fillId="0" borderId="0" xfId="18" applyFont="1" applyAlignment="1">
      <alignment horizontal="right" vertical="center"/>
    </xf>
    <xf numFmtId="178" fontId="6" fillId="0" borderId="0" xfId="19" applyNumberFormat="1" applyFont="1" applyFill="1" applyBorder="1" applyAlignment="1">
      <alignment horizontal="right" vertical="center"/>
    </xf>
    <xf numFmtId="179" fontId="6" fillId="0" borderId="0" xfId="19" applyNumberFormat="1" applyFont="1" applyFill="1" applyBorder="1" applyAlignment="1">
      <alignment horizontal="right" vertical="center"/>
    </xf>
    <xf numFmtId="179" fontId="6" fillId="0" borderId="28" xfId="19" applyNumberFormat="1" applyFont="1" applyFill="1" applyBorder="1" applyAlignment="1">
      <alignment horizontal="right" vertical="center"/>
    </xf>
    <xf numFmtId="179" fontId="6" fillId="2" borderId="28" xfId="19" applyNumberFormat="1" applyFont="1" applyFill="1" applyBorder="1" applyAlignment="1">
      <alignment horizontal="right" vertical="center"/>
    </xf>
    <xf numFmtId="179" fontId="6" fillId="0" borderId="1" xfId="19" applyNumberFormat="1" applyFont="1" applyFill="1" applyBorder="1" applyAlignment="1">
      <alignment horizontal="right" vertical="center"/>
    </xf>
    <xf numFmtId="0" fontId="6" fillId="0" borderId="0" xfId="17" applyFont="1" applyAlignment="1">
      <alignment horizontal="left" vertical="center"/>
    </xf>
    <xf numFmtId="0" fontId="6" fillId="0" borderId="5" xfId="18" applyFont="1" applyBorder="1" applyAlignment="1">
      <alignment horizontal="left" vertical="center"/>
    </xf>
    <xf numFmtId="179" fontId="6" fillId="2" borderId="1" xfId="19" applyNumberFormat="1" applyFont="1" applyFill="1" applyBorder="1" applyAlignment="1">
      <alignment horizontal="right" vertical="center"/>
    </xf>
    <xf numFmtId="179" fontId="6" fillId="4" borderId="1" xfId="19" applyNumberFormat="1" applyFont="1" applyFill="1" applyBorder="1" applyAlignment="1">
      <alignment horizontal="right" vertical="center"/>
    </xf>
    <xf numFmtId="0" fontId="6" fillId="4" borderId="0" xfId="17" applyFont="1" applyFill="1" applyAlignment="1">
      <alignment horizontal="left" vertical="center" indent="1"/>
    </xf>
    <xf numFmtId="0" fontId="6" fillId="4" borderId="5" xfId="18" applyFont="1" applyFill="1" applyBorder="1" applyAlignment="1">
      <alignment horizontal="left" vertical="center" indent="1"/>
    </xf>
    <xf numFmtId="0" fontId="6" fillId="0" borderId="14" xfId="18" applyFont="1" applyBorder="1" applyAlignment="1">
      <alignment horizontal="left" vertical="center"/>
    </xf>
    <xf numFmtId="179" fontId="6" fillId="3" borderId="4" xfId="19" applyNumberFormat="1" applyFont="1" applyFill="1" applyBorder="1" applyAlignment="1">
      <alignment horizontal="right" vertical="center"/>
    </xf>
    <xf numFmtId="179" fontId="22" fillId="0" borderId="0" xfId="16" applyNumberFormat="1" applyFont="1">
      <alignment vertical="center"/>
    </xf>
    <xf numFmtId="0" fontId="6" fillId="0" borderId="0" xfId="17" applyFont="1" applyAlignment="1">
      <alignment horizontal="left" vertical="center" indent="1"/>
    </xf>
    <xf numFmtId="0" fontId="6" fillId="0" borderId="5" xfId="18" applyFont="1" applyBorder="1" applyAlignment="1">
      <alignment horizontal="left" vertical="center" indent="1"/>
    </xf>
    <xf numFmtId="176" fontId="21" fillId="0" borderId="0" xfId="18" quotePrefix="1" applyNumberFormat="1" applyFont="1" applyAlignment="1">
      <alignment horizontal="center" vertical="center" wrapText="1"/>
    </xf>
    <xf numFmtId="176" fontId="21" fillId="5" borderId="23" xfId="18" quotePrefix="1" applyNumberFormat="1" applyFont="1" applyFill="1" applyBorder="1" applyAlignment="1">
      <alignment horizontal="center" vertical="center" wrapText="1"/>
    </xf>
    <xf numFmtId="176" fontId="21" fillId="5" borderId="24" xfId="18" quotePrefix="1" applyNumberFormat="1" applyFont="1" applyFill="1" applyBorder="1" applyAlignment="1">
      <alignment horizontal="center" vertical="center" wrapText="1"/>
    </xf>
    <xf numFmtId="176" fontId="21" fillId="0" borderId="8" xfId="18" quotePrefix="1" applyNumberFormat="1" applyFont="1" applyBorder="1" applyAlignment="1">
      <alignment horizontal="center" vertical="center" wrapText="1"/>
    </xf>
    <xf numFmtId="176" fontId="21" fillId="0" borderId="8" xfId="18" applyNumberFormat="1" applyFont="1" applyBorder="1" applyAlignment="1">
      <alignment horizontal="center" vertical="center"/>
    </xf>
    <xf numFmtId="176" fontId="21" fillId="0" borderId="0" xfId="18" applyNumberFormat="1" applyFont="1" applyAlignment="1">
      <alignment horizontal="center" vertical="center"/>
    </xf>
    <xf numFmtId="176" fontId="21" fillId="5" borderId="21" xfId="18" applyNumberFormat="1" applyFont="1" applyFill="1" applyBorder="1" applyAlignment="1">
      <alignment horizontal="center" vertical="center"/>
    </xf>
    <xf numFmtId="0" fontId="16" fillId="2" borderId="0" xfId="18" applyFont="1" applyFill="1">
      <alignment vertical="center"/>
    </xf>
    <xf numFmtId="176" fontId="21" fillId="0" borderId="16" xfId="18" applyNumberFormat="1" applyFont="1" applyBorder="1" applyAlignment="1">
      <alignment horizontal="center" vertical="center"/>
    </xf>
    <xf numFmtId="176" fontId="21" fillId="0" borderId="10" xfId="18" applyNumberFormat="1" applyFont="1" applyBorder="1" applyAlignment="1">
      <alignment horizontal="center" vertical="center"/>
    </xf>
    <xf numFmtId="176" fontId="21" fillId="0" borderId="0" xfId="18" applyNumberFormat="1" applyFont="1" applyAlignment="1">
      <alignment horizontal="centerContinuous" vertical="center"/>
    </xf>
    <xf numFmtId="176" fontId="21" fillId="5" borderId="15" xfId="18" applyNumberFormat="1" applyFont="1" applyFill="1" applyBorder="1" applyAlignment="1">
      <alignment horizontal="center" vertical="center"/>
    </xf>
    <xf numFmtId="176" fontId="8" fillId="2" borderId="0" xfId="18" applyNumberFormat="1" applyFont="1" applyFill="1">
      <alignment vertical="center"/>
    </xf>
    <xf numFmtId="0" fontId="7" fillId="0" borderId="0" xfId="18" applyFont="1">
      <alignment vertical="center"/>
    </xf>
    <xf numFmtId="0" fontId="13" fillId="0" borderId="0" xfId="18" applyFont="1">
      <alignment vertical="center"/>
    </xf>
    <xf numFmtId="0" fontId="10" fillId="0" borderId="0" xfId="17" applyFont="1">
      <alignment vertical="center"/>
    </xf>
    <xf numFmtId="0" fontId="27" fillId="0" borderId="0" xfId="16" applyFont="1">
      <alignment vertical="center"/>
    </xf>
    <xf numFmtId="0" fontId="29" fillId="0" borderId="0" xfId="16" applyFont="1">
      <alignment vertical="center"/>
    </xf>
    <xf numFmtId="0" fontId="28" fillId="0" borderId="0" xfId="18" applyFont="1" applyAlignment="1">
      <alignment horizontal="center" vertical="center"/>
    </xf>
    <xf numFmtId="0" fontId="28" fillId="0" borderId="0" xfId="18" applyFont="1" applyAlignment="1">
      <alignment horizontal="left" vertical="center"/>
    </xf>
    <xf numFmtId="0" fontId="23" fillId="0" borderId="0" xfId="18" applyFont="1">
      <alignment vertical="center"/>
    </xf>
    <xf numFmtId="179" fontId="6" fillId="0" borderId="28" xfId="2" applyNumberFormat="1" applyFont="1" applyFill="1" applyBorder="1" applyAlignment="1">
      <alignment horizontal="right" vertical="center"/>
    </xf>
    <xf numFmtId="179" fontId="22" fillId="0" borderId="0" xfId="18" applyNumberFormat="1" applyFont="1">
      <alignment vertical="center"/>
    </xf>
    <xf numFmtId="179" fontId="6" fillId="0" borderId="27" xfId="19" applyNumberFormat="1" applyFont="1" applyFill="1" applyBorder="1" applyAlignment="1">
      <alignment horizontal="right" vertical="center"/>
    </xf>
    <xf numFmtId="179" fontId="6" fillId="0" borderId="26" xfId="19" applyNumberFormat="1" applyFont="1" applyFill="1" applyBorder="1" applyAlignment="1">
      <alignment horizontal="right" vertical="center"/>
    </xf>
    <xf numFmtId="179" fontId="6" fillId="0" borderId="29" xfId="19" applyNumberFormat="1" applyFont="1" applyFill="1" applyBorder="1" applyAlignment="1">
      <alignment horizontal="right" vertical="center"/>
    </xf>
    <xf numFmtId="179" fontId="6" fillId="0" borderId="1" xfId="18" applyNumberFormat="1" applyFont="1" applyBorder="1">
      <alignment vertical="center"/>
    </xf>
    <xf numFmtId="179" fontId="6" fillId="0" borderId="7" xfId="19" applyNumberFormat="1" applyFont="1" applyFill="1" applyBorder="1" applyAlignment="1">
      <alignment horizontal="right" vertical="center"/>
    </xf>
    <xf numFmtId="179" fontId="6" fillId="0" borderId="12" xfId="19" applyNumberFormat="1" applyFont="1" applyFill="1" applyBorder="1" applyAlignment="1">
      <alignment horizontal="right" vertical="center"/>
    </xf>
    <xf numFmtId="179" fontId="6" fillId="0" borderId="30" xfId="18" applyNumberFormat="1" applyFont="1" applyBorder="1">
      <alignment vertical="center"/>
    </xf>
    <xf numFmtId="179" fontId="6" fillId="0" borderId="30" xfId="19" applyNumberFormat="1" applyFont="1" applyFill="1" applyBorder="1" applyAlignment="1">
      <alignment horizontal="right" vertical="center"/>
    </xf>
    <xf numFmtId="0" fontId="14" fillId="0" borderId="0" xfId="17" applyFont="1" applyAlignment="1">
      <alignment horizontal="left" vertical="center"/>
    </xf>
    <xf numFmtId="0" fontId="14" fillId="0" borderId="0" xfId="18" applyFont="1" applyAlignment="1">
      <alignment horizontal="left" vertical="center"/>
    </xf>
    <xf numFmtId="179" fontId="6" fillId="0" borderId="5" xfId="19" applyNumberFormat="1" applyFont="1" applyFill="1" applyBorder="1" applyAlignment="1">
      <alignment horizontal="right" vertical="center"/>
    </xf>
    <xf numFmtId="0" fontId="22" fillId="0" borderId="7" xfId="18" applyFont="1" applyBorder="1">
      <alignment vertical="center"/>
    </xf>
    <xf numFmtId="179" fontId="6" fillId="0" borderId="14" xfId="19" applyNumberFormat="1" applyFont="1" applyFill="1" applyBorder="1" applyAlignment="1">
      <alignment horizontal="right" vertical="center"/>
    </xf>
    <xf numFmtId="179" fontId="6" fillId="3" borderId="4" xfId="18" applyNumberFormat="1" applyFont="1" applyFill="1" applyBorder="1">
      <alignment vertical="center"/>
    </xf>
    <xf numFmtId="179" fontId="6" fillId="0" borderId="29" xfId="19" applyNumberFormat="1" applyFont="1" applyBorder="1" applyAlignment="1">
      <alignment horizontal="right" vertical="center"/>
    </xf>
    <xf numFmtId="176" fontId="21" fillId="5" borderId="25" xfId="18" quotePrefix="1" applyNumberFormat="1" applyFont="1" applyFill="1" applyBorder="1" applyAlignment="1">
      <alignment horizontal="center" vertical="center" wrapText="1"/>
    </xf>
    <xf numFmtId="176" fontId="21" fillId="6" borderId="32" xfId="18" quotePrefix="1" applyNumberFormat="1" applyFont="1" applyFill="1" applyBorder="1" applyAlignment="1">
      <alignment horizontal="center" vertical="center" wrapText="1"/>
    </xf>
    <xf numFmtId="176" fontId="21" fillId="5" borderId="18" xfId="18" applyNumberFormat="1" applyFont="1" applyFill="1" applyBorder="1" applyAlignment="1">
      <alignment horizontal="center" vertical="center"/>
    </xf>
    <xf numFmtId="176" fontId="21" fillId="6" borderId="9" xfId="18" applyNumberFormat="1" applyFont="1" applyFill="1" applyBorder="1" applyAlignment="1">
      <alignment horizontal="center" vertical="center"/>
    </xf>
    <xf numFmtId="0" fontId="14" fillId="0" borderId="0" xfId="18" applyFont="1">
      <alignment vertical="center"/>
    </xf>
    <xf numFmtId="0" fontId="22" fillId="0" borderId="0" xfId="18" applyFont="1" applyAlignment="1">
      <alignment horizontal="left" vertical="center"/>
    </xf>
    <xf numFmtId="0" fontId="26" fillId="0" borderId="0" xfId="18" applyFont="1">
      <alignment vertical="center"/>
    </xf>
    <xf numFmtId="20" fontId="11" fillId="0" borderId="0" xfId="18" applyNumberFormat="1" applyFont="1" applyAlignment="1">
      <alignment horizontal="center" vertical="center"/>
    </xf>
    <xf numFmtId="20" fontId="12" fillId="0" borderId="0" xfId="18" applyNumberFormat="1" applyFont="1" applyAlignment="1">
      <alignment horizontal="center" vertical="center"/>
    </xf>
    <xf numFmtId="20" fontId="12" fillId="0" borderId="0" xfId="18" applyNumberFormat="1" applyFont="1" applyAlignment="1">
      <alignment horizontal="left" vertical="center"/>
    </xf>
    <xf numFmtId="0" fontId="27" fillId="0" borderId="0" xfId="18" applyFont="1">
      <alignment vertical="center"/>
    </xf>
    <xf numFmtId="0" fontId="29" fillId="0" borderId="0" xfId="18" applyFont="1">
      <alignment vertical="center"/>
    </xf>
    <xf numFmtId="0" fontId="22" fillId="2" borderId="0" xfId="18" applyFont="1" applyFill="1">
      <alignment vertical="center"/>
    </xf>
    <xf numFmtId="0" fontId="22" fillId="0" borderId="0" xfId="18" applyFont="1" applyAlignment="1">
      <alignment horizontal="center" vertical="center"/>
    </xf>
    <xf numFmtId="0" fontId="6" fillId="2" borderId="0" xfId="18" applyFont="1" applyFill="1">
      <alignment vertical="center"/>
    </xf>
    <xf numFmtId="0" fontId="5" fillId="0" borderId="0" xfId="17" applyFont="1" applyAlignment="1">
      <alignment horizontal="center" vertical="center"/>
    </xf>
    <xf numFmtId="0" fontId="18" fillId="0" borderId="0" xfId="18" applyFont="1">
      <alignment vertical="center"/>
    </xf>
    <xf numFmtId="179" fontId="5" fillId="0" borderId="29" xfId="19" applyNumberFormat="1" applyFont="1" applyFill="1" applyBorder="1" applyAlignment="1">
      <alignment horizontal="right" vertical="center"/>
    </xf>
    <xf numFmtId="179" fontId="5" fillId="0" borderId="0" xfId="18" applyNumberFormat="1" applyFont="1">
      <alignment vertical="center"/>
    </xf>
    <xf numFmtId="179" fontId="5" fillId="0" borderId="26" xfId="19" applyNumberFormat="1" applyFont="1" applyFill="1" applyBorder="1" applyAlignment="1">
      <alignment horizontal="right" vertical="center"/>
    </xf>
    <xf numFmtId="179" fontId="5" fillId="0" borderId="28" xfId="19" applyNumberFormat="1" applyFont="1" applyFill="1" applyBorder="1" applyAlignment="1">
      <alignment horizontal="right" vertical="center"/>
    </xf>
    <xf numFmtId="0" fontId="14" fillId="0" borderId="26" xfId="18" applyFont="1" applyBorder="1" applyAlignment="1">
      <alignment horizontal="center" vertical="center"/>
    </xf>
    <xf numFmtId="179" fontId="5" fillId="0" borderId="5" xfId="19" applyNumberFormat="1" applyFont="1" applyFill="1" applyBorder="1" applyAlignment="1">
      <alignment horizontal="right" vertical="center"/>
    </xf>
    <xf numFmtId="179" fontId="5" fillId="0" borderId="0" xfId="19" applyNumberFormat="1" applyFont="1" applyFill="1" applyBorder="1" applyAlignment="1">
      <alignment horizontal="right" vertical="center"/>
    </xf>
    <xf numFmtId="179" fontId="5" fillId="0" borderId="7" xfId="19" applyNumberFormat="1" applyFont="1" applyFill="1" applyBorder="1" applyAlignment="1">
      <alignment horizontal="right" vertical="center"/>
    </xf>
    <xf numFmtId="179" fontId="5" fillId="0" borderId="1" xfId="19" applyNumberFormat="1" applyFont="1" applyFill="1" applyBorder="1" applyAlignment="1">
      <alignment horizontal="right" vertical="center"/>
    </xf>
    <xf numFmtId="0" fontId="6" fillId="0" borderId="0" xfId="18" applyFont="1" applyAlignment="1">
      <alignment horizontal="center" vertical="center"/>
    </xf>
    <xf numFmtId="0" fontId="14" fillId="0" borderId="0" xfId="17" applyFont="1">
      <alignment vertical="center"/>
    </xf>
    <xf numFmtId="0" fontId="14" fillId="0" borderId="0" xfId="18" applyFont="1" applyAlignment="1">
      <alignment horizontal="center" vertical="center"/>
    </xf>
    <xf numFmtId="0" fontId="14" fillId="0" borderId="5" xfId="18" applyFont="1" applyBorder="1">
      <alignment vertical="center"/>
    </xf>
    <xf numFmtId="179" fontId="5" fillId="0" borderId="3" xfId="19" applyNumberFormat="1" applyFont="1" applyFill="1" applyBorder="1" applyAlignment="1">
      <alignment horizontal="right" vertical="center"/>
    </xf>
    <xf numFmtId="179" fontId="5" fillId="0" borderId="6" xfId="19" applyNumberFormat="1" applyFont="1" applyFill="1" applyBorder="1" applyAlignment="1">
      <alignment horizontal="right" vertical="center"/>
    </xf>
    <xf numFmtId="179" fontId="5" fillId="0" borderId="2" xfId="19" applyNumberFormat="1" applyFont="1" applyFill="1" applyBorder="1" applyAlignment="1">
      <alignment horizontal="right" vertical="center"/>
    </xf>
    <xf numFmtId="179" fontId="5" fillId="0" borderId="17" xfId="19" applyNumberFormat="1" applyFont="1" applyFill="1" applyBorder="1" applyAlignment="1">
      <alignment horizontal="right" vertical="center"/>
    </xf>
    <xf numFmtId="0" fontId="26" fillId="0" borderId="6" xfId="17" applyFont="1" applyBorder="1" applyAlignment="1">
      <alignment horizontal="left" vertical="center"/>
    </xf>
    <xf numFmtId="0" fontId="14" fillId="0" borderId="6" xfId="18" applyFont="1" applyBorder="1" applyAlignment="1">
      <alignment horizontal="center" vertical="center"/>
    </xf>
    <xf numFmtId="0" fontId="26" fillId="0" borderId="3" xfId="18" applyFont="1" applyBorder="1" applyAlignment="1">
      <alignment horizontal="left" vertical="center"/>
    </xf>
    <xf numFmtId="0" fontId="26" fillId="0" borderId="0" xfId="17" applyFont="1">
      <alignment vertical="center"/>
    </xf>
    <xf numFmtId="0" fontId="26" fillId="0" borderId="5" xfId="18" applyFont="1" applyBorder="1">
      <alignment vertical="center"/>
    </xf>
    <xf numFmtId="179" fontId="5" fillId="0" borderId="14" xfId="19" applyNumberFormat="1" applyFont="1" applyFill="1" applyBorder="1" applyAlignment="1">
      <alignment horizontal="right" vertical="center"/>
    </xf>
    <xf numFmtId="179" fontId="5" fillId="2" borderId="0" xfId="18" applyNumberFormat="1" applyFont="1" applyFill="1">
      <alignment vertical="center"/>
    </xf>
    <xf numFmtId="179" fontId="5" fillId="0" borderId="13" xfId="19" applyNumberFormat="1" applyFont="1" applyFill="1" applyBorder="1" applyAlignment="1">
      <alignment horizontal="right" vertical="center"/>
    </xf>
    <xf numFmtId="179" fontId="5" fillId="0" borderId="12" xfId="19" applyNumberFormat="1" applyFont="1" applyFill="1" applyBorder="1" applyAlignment="1">
      <alignment horizontal="right" vertical="center"/>
    </xf>
    <xf numFmtId="179" fontId="5" fillId="0" borderId="30" xfId="19" applyNumberFormat="1" applyFont="1" applyFill="1" applyBorder="1" applyAlignment="1">
      <alignment horizontal="right" vertical="center"/>
    </xf>
    <xf numFmtId="179" fontId="5" fillId="2" borderId="1" xfId="19" applyNumberFormat="1" applyFont="1" applyFill="1" applyBorder="1" applyAlignment="1">
      <alignment horizontal="right" vertical="center"/>
    </xf>
    <xf numFmtId="0" fontId="26" fillId="0" borderId="14" xfId="18" applyFont="1" applyBorder="1">
      <alignment vertical="center"/>
    </xf>
    <xf numFmtId="0" fontId="19" fillId="0" borderId="0" xfId="18" applyFont="1">
      <alignment vertical="center"/>
    </xf>
    <xf numFmtId="178" fontId="33" fillId="3" borderId="4" xfId="19" applyNumberFormat="1" applyFont="1" applyFill="1" applyBorder="1" applyAlignment="1">
      <alignment horizontal="right" vertical="center"/>
    </xf>
    <xf numFmtId="0" fontId="33" fillId="2" borderId="0" xfId="18" applyFont="1" applyFill="1">
      <alignment vertical="center"/>
    </xf>
    <xf numFmtId="0" fontId="26" fillId="3" borderId="4" xfId="18" applyFont="1" applyFill="1" applyBorder="1" applyAlignment="1">
      <alignment horizontal="center" vertical="center"/>
    </xf>
    <xf numFmtId="0" fontId="5" fillId="0" borderId="0" xfId="18" applyFont="1">
      <alignment vertical="center"/>
    </xf>
    <xf numFmtId="0" fontId="5" fillId="2" borderId="0" xfId="18" applyFont="1" applyFill="1">
      <alignment vertical="center"/>
    </xf>
    <xf numFmtId="0" fontId="5" fillId="0" borderId="0" xfId="18" applyFont="1" applyAlignment="1">
      <alignment horizontal="center" vertical="center"/>
    </xf>
    <xf numFmtId="0" fontId="20" fillId="0" borderId="29" xfId="18" applyFont="1" applyBorder="1" applyAlignment="1">
      <alignment horizontal="left" vertical="center"/>
    </xf>
    <xf numFmtId="178" fontId="5" fillId="0" borderId="14" xfId="19" applyNumberFormat="1" applyFont="1" applyFill="1" applyBorder="1" applyAlignment="1">
      <alignment horizontal="right" vertical="center"/>
    </xf>
    <xf numFmtId="178" fontId="5" fillId="0" borderId="0" xfId="19" applyNumberFormat="1" applyFont="1" applyFill="1" applyBorder="1" applyAlignment="1">
      <alignment horizontal="right" vertical="center"/>
    </xf>
    <xf numFmtId="178" fontId="5" fillId="0" borderId="13" xfId="19" applyNumberFormat="1" applyFont="1" applyFill="1" applyBorder="1" applyAlignment="1">
      <alignment horizontal="right" vertical="center"/>
    </xf>
    <xf numFmtId="178" fontId="5" fillId="0" borderId="5" xfId="19" applyNumberFormat="1" applyFont="1" applyFill="1" applyBorder="1" applyAlignment="1">
      <alignment horizontal="right" vertical="center"/>
    </xf>
    <xf numFmtId="178" fontId="5" fillId="0" borderId="30" xfId="19" applyNumberFormat="1" applyFont="1" applyFill="1" applyBorder="1" applyAlignment="1">
      <alignment horizontal="right" vertical="center"/>
    </xf>
    <xf numFmtId="178" fontId="5" fillId="0" borderId="1" xfId="19" applyNumberFormat="1" applyFont="1" applyFill="1" applyBorder="1" applyAlignment="1">
      <alignment horizontal="right" vertical="center"/>
    </xf>
    <xf numFmtId="0" fontId="26" fillId="0" borderId="12" xfId="17" applyFont="1" applyBorder="1">
      <alignment vertical="center"/>
    </xf>
    <xf numFmtId="0" fontId="14" fillId="0" borderId="12" xfId="18" applyFont="1" applyBorder="1" applyAlignment="1">
      <alignment horizontal="center" vertical="center"/>
    </xf>
    <xf numFmtId="0" fontId="20" fillId="3" borderId="4" xfId="18" applyFont="1" applyFill="1" applyBorder="1">
      <alignment vertical="center"/>
    </xf>
    <xf numFmtId="178" fontId="5" fillId="2" borderId="0" xfId="19" applyNumberFormat="1" applyFont="1" applyFill="1" applyBorder="1" applyAlignment="1">
      <alignment horizontal="right" vertical="center"/>
    </xf>
    <xf numFmtId="0" fontId="14" fillId="0" borderId="0" xfId="18" applyFont="1" applyAlignment="1">
      <alignment horizontal="left" vertical="center" indent="1"/>
    </xf>
    <xf numFmtId="179" fontId="6" fillId="0" borderId="0" xfId="18" applyNumberFormat="1" applyFont="1">
      <alignment vertical="center"/>
    </xf>
    <xf numFmtId="179" fontId="6" fillId="0" borderId="13" xfId="19" applyNumberFormat="1" applyFont="1" applyFill="1" applyBorder="1" applyAlignment="1">
      <alignment horizontal="right" vertical="center"/>
    </xf>
    <xf numFmtId="178" fontId="13" fillId="3" borderId="4" xfId="19" applyNumberFormat="1" applyFont="1" applyFill="1" applyBorder="1" applyAlignment="1">
      <alignment horizontal="right" vertical="center"/>
    </xf>
    <xf numFmtId="0" fontId="13" fillId="2" borderId="0" xfId="18" applyFont="1" applyFill="1">
      <alignment vertical="center"/>
    </xf>
    <xf numFmtId="176" fontId="21" fillId="5" borderId="32" xfId="18" quotePrefix="1" applyNumberFormat="1" applyFont="1" applyFill="1" applyBorder="1" applyAlignment="1">
      <alignment horizontal="center" vertical="center" wrapText="1"/>
    </xf>
    <xf numFmtId="0" fontId="19" fillId="2" borderId="0" xfId="18" applyFont="1" applyFill="1">
      <alignment vertical="center"/>
    </xf>
    <xf numFmtId="176" fontId="21" fillId="5" borderId="24" xfId="18" quotePrefix="1" applyNumberFormat="1" applyFont="1" applyFill="1" applyBorder="1" applyAlignment="1">
      <alignment horizontal="centerContinuous" vertical="center"/>
    </xf>
    <xf numFmtId="176" fontId="21" fillId="5" borderId="0" xfId="18" quotePrefix="1" applyNumberFormat="1" applyFont="1" applyFill="1" applyAlignment="1">
      <alignment horizontal="centerContinuous" vertical="center"/>
    </xf>
    <xf numFmtId="176" fontId="21" fillId="5" borderId="33" xfId="18" quotePrefix="1" applyNumberFormat="1" applyFont="1" applyFill="1" applyBorder="1" applyAlignment="1">
      <alignment horizontal="center" vertical="center" wrapText="1"/>
    </xf>
    <xf numFmtId="176" fontId="21" fillId="5" borderId="9" xfId="18" quotePrefix="1" applyNumberFormat="1" applyFont="1" applyFill="1" applyBorder="1" applyAlignment="1">
      <alignment horizontal="center" vertical="center" wrapText="1"/>
    </xf>
    <xf numFmtId="176" fontId="21" fillId="5" borderId="19" xfId="18" quotePrefix="1" applyNumberFormat="1" applyFont="1" applyFill="1" applyBorder="1" applyAlignment="1">
      <alignment horizontal="center" vertical="center" wrapText="1"/>
    </xf>
    <xf numFmtId="176" fontId="21" fillId="5" borderId="31" xfId="18" applyNumberFormat="1" applyFont="1" applyFill="1" applyBorder="1" applyAlignment="1">
      <alignment horizontal="center" vertical="center"/>
    </xf>
    <xf numFmtId="0" fontId="20" fillId="0" borderId="0" xfId="18" applyFont="1">
      <alignment vertical="center"/>
    </xf>
    <xf numFmtId="176" fontId="21" fillId="5" borderId="16" xfId="18" applyNumberFormat="1" applyFont="1" applyFill="1" applyBorder="1" applyAlignment="1">
      <alignment horizontal="centerContinuous" vertical="center"/>
    </xf>
    <xf numFmtId="176" fontId="21" fillId="5" borderId="0" xfId="18" applyNumberFormat="1" applyFont="1" applyFill="1" applyAlignment="1">
      <alignment horizontal="center" vertical="center"/>
    </xf>
    <xf numFmtId="176" fontId="21" fillId="5" borderId="15" xfId="18" applyNumberFormat="1" applyFont="1" applyFill="1" applyBorder="1" applyAlignment="1">
      <alignment horizontal="centerContinuous" vertical="center"/>
    </xf>
    <xf numFmtId="0" fontId="27" fillId="2" borderId="0" xfId="18" applyFont="1" applyFill="1">
      <alignment vertical="center"/>
    </xf>
    <xf numFmtId="179" fontId="5" fillId="2" borderId="28" xfId="19" applyNumberFormat="1" applyFont="1" applyFill="1" applyBorder="1" applyAlignment="1">
      <alignment horizontal="right" vertical="center"/>
    </xf>
    <xf numFmtId="0" fontId="14" fillId="0" borderId="12" xfId="17" applyFont="1" applyBorder="1">
      <alignment vertical="center"/>
    </xf>
    <xf numFmtId="0" fontId="14" fillId="0" borderId="14" xfId="18" applyFont="1" applyBorder="1">
      <alignment vertical="center"/>
    </xf>
    <xf numFmtId="179" fontId="33" fillId="3" borderId="4" xfId="19" applyNumberFormat="1" applyFont="1" applyFill="1" applyBorder="1" applyAlignment="1">
      <alignment horizontal="right" vertical="center"/>
    </xf>
    <xf numFmtId="179" fontId="33" fillId="2" borderId="0" xfId="18" applyNumberFormat="1" applyFont="1" applyFill="1">
      <alignment vertical="center"/>
    </xf>
    <xf numFmtId="179" fontId="5" fillId="2" borderId="5" xfId="19" applyNumberFormat="1" applyFont="1" applyFill="1" applyBorder="1" applyAlignment="1">
      <alignment horizontal="right" vertical="center"/>
    </xf>
    <xf numFmtId="179" fontId="5" fillId="2" borderId="0" xfId="19" applyNumberFormat="1" applyFont="1" applyFill="1" applyBorder="1" applyAlignment="1">
      <alignment horizontal="right" vertical="center"/>
    </xf>
    <xf numFmtId="179" fontId="6" fillId="2" borderId="0" xfId="18" applyNumberFormat="1" applyFont="1" applyFill="1">
      <alignment vertical="center"/>
    </xf>
    <xf numFmtId="176" fontId="21" fillId="5" borderId="9" xfId="18" applyNumberFormat="1" applyFont="1" applyFill="1" applyBorder="1" applyAlignment="1">
      <alignment horizontal="center" vertical="center"/>
    </xf>
    <xf numFmtId="183" fontId="5" fillId="0" borderId="14" xfId="2" applyNumberFormat="1" applyFont="1" applyBorder="1" applyAlignment="1">
      <alignment horizontal="right" vertical="center"/>
    </xf>
    <xf numFmtId="183" fontId="5" fillId="0" borderId="5" xfId="2" applyNumberFormat="1" applyFont="1" applyBorder="1" applyAlignment="1">
      <alignment horizontal="right" vertical="center"/>
    </xf>
    <xf numFmtId="183" fontId="14" fillId="0" borderId="0" xfId="2" applyNumberFormat="1" applyFont="1" applyAlignment="1">
      <alignment horizontal="right" vertical="center"/>
    </xf>
    <xf numFmtId="183" fontId="14" fillId="0" borderId="29" xfId="2" applyNumberFormat="1" applyFont="1" applyBorder="1" applyAlignment="1">
      <alignment horizontal="right" vertical="center"/>
    </xf>
    <xf numFmtId="183" fontId="6" fillId="0" borderId="0" xfId="2" applyNumberFormat="1" applyFont="1" applyAlignment="1">
      <alignment horizontal="right" vertical="center"/>
    </xf>
    <xf numFmtId="176" fontId="21" fillId="5" borderId="0" xfId="18" applyNumberFormat="1" applyFont="1" applyFill="1" applyAlignment="1">
      <alignment horizontal="center" vertical="center" wrapText="1"/>
    </xf>
    <xf numFmtId="176" fontId="21" fillId="5" borderId="0" xfId="18" applyNumberFormat="1" applyFont="1" applyFill="1" applyAlignment="1">
      <alignment horizontal="centerContinuous" vertical="center" wrapText="1"/>
    </xf>
    <xf numFmtId="176" fontId="21" fillId="5" borderId="32" xfId="18" applyNumberFormat="1" applyFont="1" applyFill="1" applyBorder="1" applyAlignment="1">
      <alignment horizontal="center" vertical="center" wrapText="1"/>
    </xf>
    <xf numFmtId="0" fontId="5" fillId="0" borderId="5" xfId="13" applyNumberFormat="1" applyFont="1" applyFill="1" applyBorder="1" applyAlignment="1">
      <alignment horizontal="right" vertical="center"/>
    </xf>
    <xf numFmtId="183" fontId="5" fillId="0" borderId="13" xfId="19" applyNumberFormat="1" applyFont="1" applyFill="1" applyBorder="1" applyAlignment="1">
      <alignment horizontal="right" vertical="center"/>
    </xf>
    <xf numFmtId="183" fontId="5" fillId="0" borderId="7" xfId="19" applyNumberFormat="1" applyFont="1" applyFill="1" applyBorder="1" applyAlignment="1">
      <alignment horizontal="right" vertical="center"/>
    </xf>
    <xf numFmtId="179" fontId="5" fillId="0" borderId="0" xfId="8" applyNumberFormat="1" applyFont="1" applyFill="1" applyAlignment="1">
      <alignment horizontal="right" vertical="center"/>
    </xf>
    <xf numFmtId="179" fontId="5" fillId="0" borderId="27" xfId="19" applyNumberFormat="1" applyFont="1" applyFill="1" applyBorder="1" applyAlignment="1">
      <alignment horizontal="right" vertical="center"/>
    </xf>
    <xf numFmtId="180" fontId="5" fillId="0" borderId="2" xfId="13" applyNumberFormat="1" applyFont="1" applyFill="1" applyBorder="1" applyAlignment="1">
      <alignment horizontal="right" vertical="center"/>
    </xf>
    <xf numFmtId="180" fontId="5" fillId="0" borderId="27" xfId="13" applyNumberFormat="1" applyFont="1" applyFill="1" applyBorder="1" applyAlignment="1">
      <alignment horizontal="right" vertical="center"/>
    </xf>
    <xf numFmtId="183" fontId="5" fillId="0" borderId="30" xfId="16" applyNumberFormat="1" applyFont="1" applyBorder="1">
      <alignment vertical="center"/>
    </xf>
    <xf numFmtId="183" fontId="5" fillId="0" borderId="1" xfId="16" applyNumberFormat="1" applyFont="1" applyBorder="1">
      <alignment vertical="center"/>
    </xf>
    <xf numFmtId="183" fontId="14" fillId="0" borderId="28" xfId="2" applyNumberFormat="1" applyFont="1" applyFill="1" applyBorder="1" applyAlignment="1">
      <alignment horizontal="right" vertical="center"/>
    </xf>
    <xf numFmtId="183" fontId="14" fillId="0" borderId="0" xfId="2" applyNumberFormat="1" applyFont="1" applyFill="1" applyAlignment="1">
      <alignment horizontal="right" vertical="center"/>
    </xf>
    <xf numFmtId="183" fontId="14" fillId="0" borderId="27" xfId="19" applyNumberFormat="1" applyFont="1" applyFill="1" applyBorder="1" applyAlignment="1">
      <alignment horizontal="right" vertical="center"/>
    </xf>
    <xf numFmtId="179" fontId="5" fillId="0" borderId="0" xfId="5" applyNumberFormat="1" applyFont="1">
      <alignment vertical="center"/>
    </xf>
    <xf numFmtId="177" fontId="22" fillId="0" borderId="0" xfId="16" applyNumberFormat="1" applyFont="1">
      <alignment vertical="center"/>
    </xf>
    <xf numFmtId="176" fontId="21" fillId="5" borderId="24" xfId="18" quotePrefix="1" applyNumberFormat="1" applyFont="1" applyFill="1" applyBorder="1" applyAlignment="1">
      <alignment horizontal="centerContinuous" vertical="center" wrapText="1"/>
    </xf>
    <xf numFmtId="176" fontId="21" fillId="5" borderId="18" xfId="18" quotePrefix="1" applyNumberFormat="1" applyFont="1" applyFill="1" applyBorder="1" applyAlignment="1">
      <alignment horizontal="center" vertical="center" wrapText="1"/>
    </xf>
    <xf numFmtId="176" fontId="21" fillId="6" borderId="18" xfId="18" applyNumberFormat="1" applyFont="1" applyFill="1" applyBorder="1" applyAlignment="1">
      <alignment horizontal="center" vertical="center"/>
    </xf>
    <xf numFmtId="179" fontId="5" fillId="0" borderId="35" xfId="19" applyNumberFormat="1" applyFont="1" applyFill="1" applyBorder="1" applyAlignment="1">
      <alignment horizontal="right" vertical="center"/>
    </xf>
    <xf numFmtId="179" fontId="5" fillId="0" borderId="36" xfId="19" applyNumberFormat="1" applyFont="1" applyFill="1" applyBorder="1" applyAlignment="1">
      <alignment horizontal="right" vertical="center"/>
    </xf>
    <xf numFmtId="179" fontId="5" fillId="0" borderId="37" xfId="19" applyNumberFormat="1" applyFont="1" applyFill="1" applyBorder="1" applyAlignment="1">
      <alignment horizontal="right" vertical="center"/>
    </xf>
    <xf numFmtId="179" fontId="5" fillId="0" borderId="38" xfId="19" applyNumberFormat="1" applyFont="1" applyFill="1" applyBorder="1" applyAlignment="1">
      <alignment horizontal="right" vertical="center"/>
    </xf>
    <xf numFmtId="179" fontId="5" fillId="0" borderId="40" xfId="19" applyNumberFormat="1" applyFont="1" applyFill="1" applyBorder="1" applyAlignment="1">
      <alignment horizontal="right" vertical="center"/>
    </xf>
    <xf numFmtId="179" fontId="5" fillId="0" borderId="41" xfId="19" applyNumberFormat="1" applyFont="1" applyFill="1" applyBorder="1" applyAlignment="1">
      <alignment horizontal="right" vertical="center"/>
    </xf>
    <xf numFmtId="179" fontId="5" fillId="0" borderId="42" xfId="19" applyNumberFormat="1" applyFont="1" applyFill="1" applyBorder="1" applyAlignment="1">
      <alignment horizontal="right" vertical="center"/>
    </xf>
    <xf numFmtId="179" fontId="5" fillId="0" borderId="39" xfId="19" applyNumberFormat="1" applyFont="1" applyFill="1" applyBorder="1" applyAlignment="1">
      <alignment horizontal="right" vertical="center"/>
    </xf>
    <xf numFmtId="0" fontId="24" fillId="2" borderId="0" xfId="18" applyFont="1" applyFill="1" applyAlignment="1">
      <alignment horizontal="left" vertical="center" wrapText="1"/>
    </xf>
    <xf numFmtId="0" fontId="24" fillId="2" borderId="0" xfId="18" applyFont="1" applyFill="1" applyAlignment="1">
      <alignment horizontal="left" vertical="center"/>
    </xf>
    <xf numFmtId="0" fontId="24" fillId="0" borderId="0" xfId="5" applyFont="1" applyAlignment="1">
      <alignment horizontal="left" vertical="center" wrapText="1"/>
    </xf>
    <xf numFmtId="0" fontId="24" fillId="0" borderId="0" xfId="5" applyFont="1" applyAlignment="1">
      <alignment horizontal="left" vertical="center"/>
    </xf>
  </cellXfs>
  <cellStyles count="20">
    <cellStyle name="Comma [0]" xfId="11" xr:uid="{00000000-0005-0000-0000-000000000000}"/>
    <cellStyle name="パーセント" xfId="2" builtinId="5"/>
    <cellStyle name="パーセント 2" xfId="7" xr:uid="{00000000-0005-0000-0000-000002000000}"/>
    <cellStyle name="パーセント 4 3 3 2" xfId="6" xr:uid="{00000000-0005-0000-0000-000003000000}"/>
    <cellStyle name="桁区切り" xfId="13" builtinId="6"/>
    <cellStyle name="桁区切り 11 2" xfId="12" xr:uid="{00000000-0005-0000-0000-000004000000}"/>
    <cellStyle name="桁区切り 2" xfId="1" xr:uid="{00000000-0005-0000-0000-000005000000}"/>
    <cellStyle name="桁区切り 2 2" xfId="10" xr:uid="{00000000-0005-0000-0000-000006000000}"/>
    <cellStyle name="桁区切り 7 3 3 2" xfId="8" xr:uid="{00000000-0005-0000-0000-000007000000}"/>
    <cellStyle name="桁区切り 7 3 3 2 2" xfId="19" xr:uid="{5B1559D1-601C-4A4D-B6EF-5F0A91460183}"/>
    <cellStyle name="標準" xfId="0" builtinId="0"/>
    <cellStyle name="標準 2" xfId="14" xr:uid="{4C38DE39-01A9-4CF0-91E9-BB1E822FB2D0}"/>
    <cellStyle name="標準 2 10 2" xfId="9" xr:uid="{00000000-0005-0000-0000-000009000000}"/>
    <cellStyle name="標準 3" xfId="15" xr:uid="{F6805992-9815-4384-B1CF-3606D2A265C1}"/>
    <cellStyle name="標準 8 6 2 2" xfId="4" xr:uid="{00000000-0005-0000-0000-00000A000000}"/>
    <cellStyle name="標準 8 6 2 2 2" xfId="17" xr:uid="{A7623897-8D79-41B1-8BC4-5D3A89F9A4BE}"/>
    <cellStyle name="標準 8 7 2" xfId="3" xr:uid="{00000000-0005-0000-0000-00000B000000}"/>
    <cellStyle name="標準 8 7 2 2" xfId="5" xr:uid="{00000000-0005-0000-0000-00000C000000}"/>
    <cellStyle name="標準 8 7 2 2 2" xfId="18" xr:uid="{CC62A942-78DC-4BA1-9B3B-4B20006F5CD4}"/>
    <cellStyle name="標準 8 7 2 3" xfId="16" xr:uid="{62A8917E-71A1-4449-A9E5-1E9C6E8EC057}"/>
  </cellStyles>
  <dxfs count="336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353732</xdr:colOff>
      <xdr:row>6</xdr:row>
      <xdr:rowOff>131296</xdr:rowOff>
    </xdr:from>
    <xdr:ext cx="254942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A95BBBF-DCDE-43D5-87D9-9D9BE3AA7021}"/>
            </a:ext>
          </a:extLst>
        </xdr:cNvPr>
        <xdr:cNvSpPr txBox="1"/>
      </xdr:nvSpPr>
      <xdr:spPr>
        <a:xfrm>
          <a:off x="4751107" y="1102846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  <xdr:oneCellAnchor>
    <xdr:from>
      <xdr:col>6</xdr:col>
      <xdr:colOff>356907</xdr:colOff>
      <xdr:row>7</xdr:row>
      <xdr:rowOff>113739</xdr:rowOff>
    </xdr:from>
    <xdr:ext cx="254942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4EF528E-99B3-48B6-8C7B-F3880F26C0FA}"/>
            </a:ext>
          </a:extLst>
        </xdr:cNvPr>
        <xdr:cNvSpPr txBox="1"/>
      </xdr:nvSpPr>
      <xdr:spPr>
        <a:xfrm>
          <a:off x="7900707" y="2066364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tzjp.sharepoint.com/99&#24180;&#20840;&#26399;/&#20104;&#31639;/&#25913;&#35013;&#65403;&#65394;~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D534-40F5-456A-93CB-74B06AAFF0BD}">
  <sheetPr codeName="Sheet2"/>
  <dimension ref="A1:AA45"/>
  <sheetViews>
    <sheetView showGridLines="0" zoomScale="85" zoomScaleNormal="85" workbookViewId="0">
      <selection activeCell="B4" sqref="B4:D6"/>
    </sheetView>
  </sheetViews>
  <sheetFormatPr defaultColWidth="9" defaultRowHeight="15.75"/>
  <cols>
    <col min="1" max="1" width="1.625" style="119" customWidth="1"/>
    <col min="2" max="2" width="40.5" style="119" customWidth="1"/>
    <col min="3" max="3" width="5.5" style="240" customWidth="1"/>
    <col min="4" max="4" width="27.875" style="209" customWidth="1"/>
    <col min="5" max="10" width="11.625" style="119" customWidth="1"/>
    <col min="11" max="11" width="1.625" style="239" customWidth="1"/>
    <col min="12" max="12" width="11.625" style="119" customWidth="1"/>
    <col min="13" max="13" width="1.625" style="239" customWidth="1"/>
    <col min="14" max="15" width="11.5" style="119" customWidth="1"/>
    <col min="16" max="16" width="1.625" style="239" customWidth="1"/>
    <col min="17" max="17" width="11.125" style="119" customWidth="1"/>
    <col min="18" max="18" width="9.125" style="119" customWidth="1"/>
    <col min="19" max="16384" width="9" style="119"/>
  </cols>
  <sheetData>
    <row r="1" spans="1:18" s="237" customFormat="1" ht="39.950000000000003" customHeight="1">
      <c r="B1" s="208" t="s">
        <v>8</v>
      </c>
      <c r="C1" s="207"/>
      <c r="D1" s="238"/>
      <c r="K1" s="308"/>
      <c r="M1" s="308"/>
      <c r="P1" s="308"/>
    </row>
    <row r="2" spans="1:18" s="237" customFormat="1" ht="39.950000000000003" customHeight="1">
      <c r="B2" s="208" t="s">
        <v>9</v>
      </c>
      <c r="C2" s="207"/>
      <c r="D2" s="238"/>
      <c r="K2" s="308"/>
      <c r="M2" s="308"/>
      <c r="P2" s="308"/>
    </row>
    <row r="3" spans="1:18" s="237" customFormat="1" ht="15" customHeight="1">
      <c r="B3" s="208"/>
      <c r="C3" s="207"/>
      <c r="D3" s="238"/>
      <c r="K3" s="119"/>
      <c r="M3" s="119"/>
      <c r="N3" s="119"/>
      <c r="O3" s="172"/>
      <c r="P3" s="119"/>
      <c r="Q3" s="172" t="s">
        <v>10</v>
      </c>
    </row>
    <row r="4" spans="1:18" s="273" customFormat="1" ht="15" customHeight="1">
      <c r="A4" s="304"/>
      <c r="B4" s="351"/>
      <c r="C4" s="351"/>
      <c r="D4" s="352"/>
      <c r="E4" s="164" t="s">
        <v>0</v>
      </c>
      <c r="F4" s="307" t="s">
        <v>11</v>
      </c>
      <c r="G4" s="167" t="s">
        <v>12</v>
      </c>
      <c r="H4" s="167" t="s">
        <v>13</v>
      </c>
      <c r="I4" s="163" t="s">
        <v>14</v>
      </c>
      <c r="J4" s="163" t="s">
        <v>2</v>
      </c>
      <c r="K4" s="297"/>
      <c r="L4" s="306" t="s">
        <v>3</v>
      </c>
      <c r="M4" s="297"/>
      <c r="N4" s="307" t="s">
        <v>14</v>
      </c>
      <c r="O4" s="305" t="s">
        <v>2</v>
      </c>
      <c r="P4" s="297"/>
      <c r="Q4" s="167" t="s">
        <v>3</v>
      </c>
      <c r="R4" s="17"/>
    </row>
    <row r="5" spans="1:18" s="273" customFormat="1" ht="15" customHeight="1">
      <c r="A5" s="304" t="s">
        <v>15</v>
      </c>
      <c r="B5" s="352"/>
      <c r="C5" s="352"/>
      <c r="D5" s="352"/>
      <c r="E5" s="303" t="s">
        <v>4</v>
      </c>
      <c r="F5" s="157" t="s">
        <v>4</v>
      </c>
      <c r="G5" s="158" t="s">
        <v>4</v>
      </c>
      <c r="H5" s="195" t="s">
        <v>4</v>
      </c>
      <c r="I5" s="195" t="s">
        <v>115</v>
      </c>
      <c r="J5" s="50" t="s">
        <v>16</v>
      </c>
      <c r="K5" s="297"/>
      <c r="L5" s="229" t="s">
        <v>16</v>
      </c>
      <c r="M5" s="297"/>
      <c r="N5" s="229" t="s">
        <v>5</v>
      </c>
      <c r="O5" s="302" t="s">
        <v>5</v>
      </c>
      <c r="P5" s="297"/>
      <c r="Q5" s="301" t="s">
        <v>5</v>
      </c>
      <c r="R5" s="17"/>
    </row>
    <row r="6" spans="1:18" s="273" customFormat="1" ht="15" customHeight="1">
      <c r="B6" s="352"/>
      <c r="C6" s="352"/>
      <c r="D6" s="352"/>
      <c r="E6" s="300" t="s">
        <v>6</v>
      </c>
      <c r="F6" s="146" t="s">
        <v>6</v>
      </c>
      <c r="G6" s="150" t="s">
        <v>6</v>
      </c>
      <c r="H6" s="190" t="s">
        <v>6</v>
      </c>
      <c r="I6" s="190" t="s">
        <v>6</v>
      </c>
      <c r="J6" s="41" t="s">
        <v>17</v>
      </c>
      <c r="K6" s="297"/>
      <c r="L6" s="227"/>
      <c r="M6" s="297"/>
      <c r="N6" s="299" t="s">
        <v>7</v>
      </c>
      <c r="O6" s="298"/>
      <c r="P6" s="297"/>
      <c r="Q6" s="296"/>
      <c r="R6" s="19"/>
    </row>
    <row r="7" spans="1:18" s="273" customFormat="1" ht="14.25">
      <c r="B7" s="142" t="s">
        <v>18</v>
      </c>
      <c r="C7" s="276"/>
      <c r="D7" s="141" t="s">
        <v>19</v>
      </c>
      <c r="E7" s="294"/>
      <c r="F7" s="294"/>
      <c r="G7" s="294"/>
      <c r="H7" s="294"/>
      <c r="I7" s="294"/>
      <c r="J7" s="294"/>
      <c r="K7" s="295"/>
      <c r="L7" s="294"/>
      <c r="M7" s="295"/>
      <c r="N7" s="294"/>
      <c r="O7" s="294"/>
      <c r="P7" s="295"/>
      <c r="Q7" s="294"/>
      <c r="R7" s="11"/>
    </row>
    <row r="8" spans="1:18" s="273" customFormat="1" ht="14.25">
      <c r="B8" s="272" t="s">
        <v>20</v>
      </c>
      <c r="C8" s="288" t="s">
        <v>21</v>
      </c>
      <c r="D8" s="287" t="s">
        <v>22</v>
      </c>
      <c r="E8" s="252"/>
      <c r="F8" s="177"/>
      <c r="G8" s="177"/>
      <c r="H8" s="222"/>
      <c r="I8" s="222"/>
      <c r="J8" s="222"/>
      <c r="K8" s="292"/>
      <c r="L8" s="219"/>
      <c r="M8" s="292"/>
      <c r="N8" s="293"/>
      <c r="O8" s="174"/>
      <c r="P8" s="292"/>
      <c r="Q8" s="224"/>
      <c r="R8" s="11"/>
    </row>
    <row r="9" spans="1:18" s="243" customFormat="1" ht="14.25">
      <c r="B9" s="188" t="s">
        <v>23</v>
      </c>
      <c r="C9" s="253"/>
      <c r="D9" s="187" t="s">
        <v>24</v>
      </c>
      <c r="E9" s="97">
        <v>458</v>
      </c>
      <c r="F9" s="98">
        <v>646</v>
      </c>
      <c r="G9" s="98">
        <v>523</v>
      </c>
      <c r="H9" s="99">
        <v>633</v>
      </c>
      <c r="I9" s="99">
        <v>581</v>
      </c>
      <c r="J9" s="99">
        <v>940</v>
      </c>
      <c r="K9" s="102"/>
      <c r="L9" s="98">
        <f>J9-I9</f>
        <v>359</v>
      </c>
      <c r="M9" s="102"/>
      <c r="N9" s="100">
        <v>244</v>
      </c>
      <c r="O9" s="101">
        <v>478</v>
      </c>
      <c r="P9" s="102"/>
      <c r="Q9" s="99">
        <f>O9-N9</f>
        <v>234</v>
      </c>
      <c r="R9" s="13"/>
    </row>
    <row r="10" spans="1:18" s="243" customFormat="1" ht="14.25">
      <c r="B10" s="188" t="s">
        <v>25</v>
      </c>
      <c r="C10" s="253"/>
      <c r="D10" s="187" t="s">
        <v>26</v>
      </c>
      <c r="E10" s="97">
        <v>112</v>
      </c>
      <c r="F10" s="98">
        <v>201</v>
      </c>
      <c r="G10" s="98">
        <v>193</v>
      </c>
      <c r="H10" s="99">
        <v>76</v>
      </c>
      <c r="I10" s="99">
        <v>107</v>
      </c>
      <c r="J10" s="99">
        <v>120</v>
      </c>
      <c r="K10" s="102"/>
      <c r="L10" s="98">
        <f>J10-I10</f>
        <v>13</v>
      </c>
      <c r="M10" s="102"/>
      <c r="N10" s="100">
        <v>102</v>
      </c>
      <c r="O10" s="101">
        <v>96</v>
      </c>
      <c r="P10" s="102"/>
      <c r="Q10" s="326">
        <f>O10-N10</f>
        <v>-6</v>
      </c>
      <c r="R10" s="13"/>
    </row>
    <row r="11" spans="1:18" s="243" customFormat="1" ht="14.25">
      <c r="B11" s="263" t="s">
        <v>27</v>
      </c>
      <c r="C11" s="262"/>
      <c r="D11" s="261" t="s">
        <v>28</v>
      </c>
      <c r="E11" s="103">
        <v>571</v>
      </c>
      <c r="F11" s="103">
        <v>848</v>
      </c>
      <c r="G11" s="104">
        <v>717</v>
      </c>
      <c r="H11" s="105">
        <v>710</v>
      </c>
      <c r="I11" s="105">
        <v>688</v>
      </c>
      <c r="J11" s="105">
        <v>1060</v>
      </c>
      <c r="K11" s="102"/>
      <c r="L11" s="103">
        <f>J11-I11</f>
        <v>372</v>
      </c>
      <c r="M11" s="102"/>
      <c r="N11" s="331">
        <v>346</v>
      </c>
      <c r="O11" s="106">
        <v>574</v>
      </c>
      <c r="P11" s="102"/>
      <c r="Q11" s="105">
        <f>O11-N11</f>
        <v>228</v>
      </c>
      <c r="R11" s="13"/>
    </row>
    <row r="12" spans="1:18" s="273" customFormat="1" ht="14.25">
      <c r="B12" s="265" t="s">
        <v>114</v>
      </c>
      <c r="C12" s="255" t="s">
        <v>30</v>
      </c>
      <c r="D12" s="264" t="s">
        <v>31</v>
      </c>
      <c r="E12" s="98"/>
      <c r="F12" s="98"/>
      <c r="G12" s="98"/>
      <c r="H12" s="99"/>
      <c r="I12" s="99"/>
      <c r="J12" s="99"/>
      <c r="K12" s="102"/>
      <c r="L12" s="98"/>
      <c r="M12" s="102"/>
      <c r="N12" s="100"/>
      <c r="O12" s="101"/>
      <c r="P12" s="102"/>
      <c r="Q12" s="99"/>
      <c r="R12" s="11"/>
    </row>
    <row r="13" spans="1:18" s="243" customFormat="1" ht="14.25">
      <c r="B13" s="188" t="s">
        <v>23</v>
      </c>
      <c r="C13" s="253"/>
      <c r="D13" s="187" t="s">
        <v>24</v>
      </c>
      <c r="E13" s="98">
        <v>1140</v>
      </c>
      <c r="F13" s="98">
        <v>1050</v>
      </c>
      <c r="G13" s="98">
        <v>916</v>
      </c>
      <c r="H13" s="99">
        <v>893</v>
      </c>
      <c r="I13" s="99">
        <v>882</v>
      </c>
      <c r="J13" s="99">
        <v>1370</v>
      </c>
      <c r="K13" s="102"/>
      <c r="L13" s="98">
        <f>J13-I13</f>
        <v>488</v>
      </c>
      <c r="M13" s="102"/>
      <c r="N13" s="100">
        <v>724</v>
      </c>
      <c r="O13" s="101">
        <v>1175</v>
      </c>
      <c r="P13" s="102"/>
      <c r="Q13" s="99">
        <f>O13-N13</f>
        <v>451</v>
      </c>
      <c r="R13" s="13"/>
    </row>
    <row r="14" spans="1:18" s="243" customFormat="1" ht="14.25">
      <c r="B14" s="188" t="s">
        <v>25</v>
      </c>
      <c r="C14" s="253"/>
      <c r="D14" s="187" t="s">
        <v>26</v>
      </c>
      <c r="E14" s="98">
        <v>212</v>
      </c>
      <c r="F14" s="98">
        <v>280</v>
      </c>
      <c r="G14" s="98">
        <v>202</v>
      </c>
      <c r="H14" s="99">
        <v>215</v>
      </c>
      <c r="I14" s="99">
        <v>277</v>
      </c>
      <c r="J14" s="99">
        <v>220</v>
      </c>
      <c r="K14" s="102"/>
      <c r="L14" s="98">
        <f>J14-I14</f>
        <v>-57</v>
      </c>
      <c r="M14" s="102"/>
      <c r="N14" s="100">
        <v>206</v>
      </c>
      <c r="O14" s="101">
        <v>202</v>
      </c>
      <c r="P14" s="102"/>
      <c r="Q14" s="326">
        <f>O14-N14</f>
        <v>-4</v>
      </c>
      <c r="R14" s="13"/>
    </row>
    <row r="15" spans="1:18" s="243" customFormat="1" ht="14.25">
      <c r="B15" s="188" t="s">
        <v>32</v>
      </c>
      <c r="C15" s="253"/>
      <c r="D15" s="187" t="s">
        <v>33</v>
      </c>
      <c r="E15" s="98">
        <v>176</v>
      </c>
      <c r="F15" s="98">
        <v>247</v>
      </c>
      <c r="G15" s="98">
        <v>189</v>
      </c>
      <c r="H15" s="99">
        <v>169</v>
      </c>
      <c r="I15" s="99">
        <v>269</v>
      </c>
      <c r="J15" s="99">
        <v>250</v>
      </c>
      <c r="K15" s="102"/>
      <c r="L15" s="98">
        <f>J15-I15</f>
        <v>-19</v>
      </c>
      <c r="M15" s="102"/>
      <c r="N15" s="100">
        <v>141</v>
      </c>
      <c r="O15" s="101">
        <v>204</v>
      </c>
      <c r="P15" s="102"/>
      <c r="Q15" s="99">
        <f>O15-N15</f>
        <v>63</v>
      </c>
      <c r="R15" s="13"/>
    </row>
    <row r="16" spans="1:18" s="243" customFormat="1" ht="14.25">
      <c r="B16" s="263" t="s">
        <v>34</v>
      </c>
      <c r="C16" s="262"/>
      <c r="D16" s="261" t="s">
        <v>35</v>
      </c>
      <c r="E16" s="103">
        <v>1530</v>
      </c>
      <c r="F16" s="103">
        <v>1578</v>
      </c>
      <c r="G16" s="104">
        <v>1308</v>
      </c>
      <c r="H16" s="105">
        <v>1278</v>
      </c>
      <c r="I16" s="105">
        <v>1428</v>
      </c>
      <c r="J16" s="105">
        <v>1840</v>
      </c>
      <c r="K16" s="102"/>
      <c r="L16" s="103">
        <f>J16-I16</f>
        <v>412</v>
      </c>
      <c r="M16" s="102"/>
      <c r="N16" s="331">
        <v>1072</v>
      </c>
      <c r="O16" s="106">
        <v>1582</v>
      </c>
      <c r="P16" s="102"/>
      <c r="Q16" s="105">
        <f>O16-N16</f>
        <v>510</v>
      </c>
      <c r="R16" s="13"/>
    </row>
    <row r="17" spans="2:18" s="273" customFormat="1" ht="14.25">
      <c r="B17" s="256" t="s">
        <v>36</v>
      </c>
      <c r="C17" s="255" t="s">
        <v>36</v>
      </c>
      <c r="D17" s="254"/>
      <c r="E17" s="98"/>
      <c r="F17" s="98"/>
      <c r="G17" s="98"/>
      <c r="H17" s="99"/>
      <c r="I17" s="99"/>
      <c r="J17" s="99"/>
      <c r="K17" s="102"/>
      <c r="L17" s="98"/>
      <c r="M17" s="102"/>
      <c r="N17" s="100"/>
      <c r="O17" s="101"/>
      <c r="P17" s="102"/>
      <c r="Q17" s="99"/>
      <c r="R17" s="11"/>
    </row>
    <row r="18" spans="2:18" s="243" customFormat="1" ht="14.25">
      <c r="B18" s="188" t="s">
        <v>23</v>
      </c>
      <c r="C18" s="253"/>
      <c r="D18" s="187" t="s">
        <v>24</v>
      </c>
      <c r="E18" s="98">
        <v>1599</v>
      </c>
      <c r="F18" s="98">
        <v>1697</v>
      </c>
      <c r="G18" s="98">
        <v>1439</v>
      </c>
      <c r="H18" s="99">
        <v>1526</v>
      </c>
      <c r="I18" s="99">
        <v>1463</v>
      </c>
      <c r="J18" s="99">
        <v>2310</v>
      </c>
      <c r="K18" s="102"/>
      <c r="L18" s="98">
        <f>J18-I18</f>
        <v>847</v>
      </c>
      <c r="M18" s="102"/>
      <c r="N18" s="100">
        <v>969</v>
      </c>
      <c r="O18" s="101">
        <v>1653</v>
      </c>
      <c r="P18" s="102"/>
      <c r="Q18" s="99">
        <f>O18-N18</f>
        <v>684</v>
      </c>
      <c r="R18" s="13"/>
    </row>
    <row r="19" spans="2:18" s="243" customFormat="1" ht="14.25">
      <c r="B19" s="188" t="s">
        <v>25</v>
      </c>
      <c r="C19" s="253"/>
      <c r="D19" s="187" t="s">
        <v>26</v>
      </c>
      <c r="E19" s="98">
        <v>325</v>
      </c>
      <c r="F19" s="98">
        <v>481</v>
      </c>
      <c r="G19" s="98">
        <v>395</v>
      </c>
      <c r="H19" s="99">
        <v>292</v>
      </c>
      <c r="I19" s="99">
        <v>384</v>
      </c>
      <c r="J19" s="99">
        <v>340</v>
      </c>
      <c r="K19" s="102"/>
      <c r="L19" s="98">
        <f>J19-I19</f>
        <v>-44</v>
      </c>
      <c r="M19" s="102"/>
      <c r="N19" s="100">
        <v>308</v>
      </c>
      <c r="O19" s="101">
        <v>299</v>
      </c>
      <c r="P19" s="102"/>
      <c r="Q19" s="326">
        <f>O19-N19</f>
        <v>-9</v>
      </c>
      <c r="R19" s="13"/>
    </row>
    <row r="20" spans="2:18" s="243" customFormat="1" ht="14.25">
      <c r="B20" s="188" t="s">
        <v>32</v>
      </c>
      <c r="C20" s="253"/>
      <c r="D20" s="187" t="s">
        <v>33</v>
      </c>
      <c r="E20" s="98">
        <v>176</v>
      </c>
      <c r="F20" s="98">
        <v>247</v>
      </c>
      <c r="G20" s="98">
        <v>189</v>
      </c>
      <c r="H20" s="99">
        <v>169</v>
      </c>
      <c r="I20" s="99">
        <v>269</v>
      </c>
      <c r="J20" s="99">
        <v>250</v>
      </c>
      <c r="K20" s="102"/>
      <c r="L20" s="98">
        <f>J20-I20</f>
        <v>-19</v>
      </c>
      <c r="M20" s="102"/>
      <c r="N20" s="100">
        <v>141</v>
      </c>
      <c r="O20" s="101">
        <v>204</v>
      </c>
      <c r="P20" s="102"/>
      <c r="Q20" s="99">
        <f>O20-N20</f>
        <v>63</v>
      </c>
      <c r="R20" s="13"/>
    </row>
    <row r="21" spans="2:18" s="243" customFormat="1" ht="15" thickBot="1">
      <c r="B21" s="280" t="s">
        <v>37</v>
      </c>
      <c r="C21" s="248"/>
      <c r="D21" s="127" t="s">
        <v>38</v>
      </c>
      <c r="E21" s="107">
        <v>2101</v>
      </c>
      <c r="F21" s="107">
        <v>2426</v>
      </c>
      <c r="G21" s="107">
        <v>2025</v>
      </c>
      <c r="H21" s="108">
        <v>1988</v>
      </c>
      <c r="I21" s="108">
        <v>2116</v>
      </c>
      <c r="J21" s="108">
        <v>2900</v>
      </c>
      <c r="K21" s="102"/>
      <c r="L21" s="107">
        <f>J21-I21</f>
        <v>784</v>
      </c>
      <c r="M21" s="102"/>
      <c r="N21" s="332">
        <v>1418</v>
      </c>
      <c r="O21" s="109">
        <v>2156</v>
      </c>
      <c r="P21" s="102"/>
      <c r="Q21" s="108">
        <f>O21-N21</f>
        <v>738</v>
      </c>
      <c r="R21" s="13"/>
    </row>
    <row r="22" spans="2:18" s="243" customFormat="1" ht="14.25" customHeight="1">
      <c r="B22" s="291"/>
      <c r="C22" s="255"/>
      <c r="D22" s="220"/>
      <c r="E22" s="290"/>
      <c r="F22" s="290"/>
      <c r="G22" s="282"/>
      <c r="H22" s="282"/>
      <c r="I22" s="282"/>
      <c r="J22" s="282"/>
      <c r="K22" s="278"/>
      <c r="L22" s="282"/>
      <c r="M22" s="278"/>
      <c r="N22" s="282"/>
      <c r="O22" s="282"/>
      <c r="P22" s="278"/>
      <c r="Q22" s="282"/>
      <c r="R22" s="13"/>
    </row>
    <row r="23" spans="2:18" s="273" customFormat="1" ht="14.25">
      <c r="B23" s="289" t="s">
        <v>39</v>
      </c>
      <c r="C23" s="276"/>
      <c r="D23" s="141" t="s">
        <v>40</v>
      </c>
      <c r="E23" s="274"/>
      <c r="F23" s="274"/>
      <c r="G23" s="274"/>
      <c r="H23" s="274"/>
      <c r="I23" s="274"/>
      <c r="J23" s="274"/>
      <c r="K23" s="275"/>
      <c r="L23" s="274"/>
      <c r="M23" s="275"/>
      <c r="N23" s="274"/>
      <c r="O23" s="274"/>
      <c r="P23" s="275"/>
      <c r="Q23" s="274"/>
      <c r="R23" s="11"/>
    </row>
    <row r="24" spans="2:18" s="243" customFormat="1" ht="14.25">
      <c r="B24" s="272" t="s">
        <v>20</v>
      </c>
      <c r="C24" s="288" t="s">
        <v>21</v>
      </c>
      <c r="D24" s="287" t="s">
        <v>41</v>
      </c>
      <c r="E24" s="286"/>
      <c r="F24" s="286"/>
      <c r="G24" s="286"/>
      <c r="H24" s="284"/>
      <c r="I24" s="284"/>
      <c r="J24" s="284"/>
      <c r="K24" s="277"/>
      <c r="L24" s="285"/>
      <c r="M24" s="277"/>
      <c r="N24" s="283"/>
      <c r="O24" s="282"/>
      <c r="P24" s="278"/>
      <c r="Q24" s="281"/>
      <c r="R24" s="13"/>
    </row>
    <row r="25" spans="2:18" s="243" customFormat="1" ht="14.25">
      <c r="B25" s="188" t="s">
        <v>23</v>
      </c>
      <c r="C25" s="253"/>
      <c r="D25" s="187" t="s">
        <v>24</v>
      </c>
      <c r="E25" s="252">
        <v>648</v>
      </c>
      <c r="F25" s="252">
        <v>617</v>
      </c>
      <c r="G25" s="252">
        <v>640</v>
      </c>
      <c r="H25" s="249">
        <v>433</v>
      </c>
      <c r="I25" s="249">
        <v>517</v>
      </c>
      <c r="J25" s="249">
        <v>565</v>
      </c>
      <c r="K25" s="245"/>
      <c r="L25" s="252">
        <f>J25-I25</f>
        <v>48</v>
      </c>
      <c r="M25" s="245"/>
      <c r="N25" s="251">
        <v>313</v>
      </c>
      <c r="O25" s="250">
        <v>399</v>
      </c>
      <c r="P25" s="245"/>
      <c r="Q25" s="249">
        <f>O25-N25</f>
        <v>86</v>
      </c>
      <c r="R25" s="13"/>
    </row>
    <row r="26" spans="2:18" s="243" customFormat="1" ht="14.25">
      <c r="B26" s="188" t="s">
        <v>25</v>
      </c>
      <c r="C26" s="253"/>
      <c r="D26" s="187" t="s">
        <v>26</v>
      </c>
      <c r="E26" s="252">
        <v>85</v>
      </c>
      <c r="F26" s="252">
        <v>115</v>
      </c>
      <c r="G26" s="252">
        <v>145</v>
      </c>
      <c r="H26" s="249">
        <v>224</v>
      </c>
      <c r="I26" s="249">
        <v>129</v>
      </c>
      <c r="J26" s="249">
        <v>120</v>
      </c>
      <c r="K26" s="245"/>
      <c r="L26" s="252">
        <f>J26-I26</f>
        <v>-9</v>
      </c>
      <c r="M26" s="245"/>
      <c r="N26" s="251">
        <v>86</v>
      </c>
      <c r="O26" s="250">
        <v>83</v>
      </c>
      <c r="P26" s="245"/>
      <c r="Q26" s="249">
        <f>O26-N26</f>
        <v>-3</v>
      </c>
      <c r="R26" s="13"/>
    </row>
    <row r="27" spans="2:18" s="243" customFormat="1" ht="14.25">
      <c r="B27" s="263" t="s">
        <v>27</v>
      </c>
      <c r="C27" s="262"/>
      <c r="D27" s="261" t="s">
        <v>28</v>
      </c>
      <c r="E27" s="260">
        <v>734</v>
      </c>
      <c r="F27" s="260">
        <v>734</v>
      </c>
      <c r="G27" s="260">
        <v>786</v>
      </c>
      <c r="H27" s="257">
        <v>658</v>
      </c>
      <c r="I27" s="257">
        <v>646</v>
      </c>
      <c r="J27" s="257">
        <v>685</v>
      </c>
      <c r="K27" s="245"/>
      <c r="L27" s="260">
        <f>J27-I27</f>
        <v>39</v>
      </c>
      <c r="M27" s="245"/>
      <c r="N27" s="259">
        <v>399</v>
      </c>
      <c r="O27" s="258">
        <v>483</v>
      </c>
      <c r="P27" s="245"/>
      <c r="Q27" s="257">
        <f>O27-N27</f>
        <v>84</v>
      </c>
      <c r="R27" s="13"/>
    </row>
    <row r="28" spans="2:18" s="243" customFormat="1" ht="14.25">
      <c r="B28" s="265" t="s">
        <v>114</v>
      </c>
      <c r="C28" s="255" t="s">
        <v>30</v>
      </c>
      <c r="D28" s="264" t="s">
        <v>31</v>
      </c>
      <c r="E28" s="252"/>
      <c r="F28" s="252"/>
      <c r="G28" s="252"/>
      <c r="H28" s="249"/>
      <c r="I28" s="249"/>
      <c r="J28" s="249"/>
      <c r="K28" s="245"/>
      <c r="L28" s="252"/>
      <c r="M28" s="245"/>
      <c r="N28" s="251"/>
      <c r="O28" s="250"/>
      <c r="P28" s="245"/>
      <c r="Q28" s="249"/>
      <c r="R28" s="13"/>
    </row>
    <row r="29" spans="2:18" s="243" customFormat="1" ht="14.25">
      <c r="B29" s="188" t="s">
        <v>23</v>
      </c>
      <c r="C29" s="253"/>
      <c r="D29" s="187" t="s">
        <v>24</v>
      </c>
      <c r="E29" s="252">
        <v>794</v>
      </c>
      <c r="F29" s="252">
        <v>771</v>
      </c>
      <c r="G29" s="252">
        <v>812</v>
      </c>
      <c r="H29" s="249">
        <v>844</v>
      </c>
      <c r="I29" s="249">
        <v>864</v>
      </c>
      <c r="J29" s="249">
        <v>870</v>
      </c>
      <c r="K29" s="245"/>
      <c r="L29" s="252">
        <f>J29-I29</f>
        <v>6</v>
      </c>
      <c r="M29" s="245"/>
      <c r="N29" s="251">
        <v>501</v>
      </c>
      <c r="O29" s="250">
        <v>479</v>
      </c>
      <c r="P29" s="245"/>
      <c r="Q29" s="249">
        <f>O29-N29</f>
        <v>-22</v>
      </c>
      <c r="R29" s="13"/>
    </row>
    <row r="30" spans="2:18" s="243" customFormat="1" ht="14.25">
      <c r="B30" s="188" t="s">
        <v>25</v>
      </c>
      <c r="C30" s="253"/>
      <c r="D30" s="187" t="s">
        <v>26</v>
      </c>
      <c r="E30" s="252">
        <v>190</v>
      </c>
      <c r="F30" s="252">
        <v>198</v>
      </c>
      <c r="G30" s="252">
        <v>190</v>
      </c>
      <c r="H30" s="249">
        <v>197</v>
      </c>
      <c r="I30" s="249">
        <v>218</v>
      </c>
      <c r="J30" s="249">
        <v>240</v>
      </c>
      <c r="K30" s="245"/>
      <c r="L30" s="252">
        <f>J30-I30</f>
        <v>22</v>
      </c>
      <c r="M30" s="245"/>
      <c r="N30" s="251">
        <v>116</v>
      </c>
      <c r="O30" s="250">
        <v>162</v>
      </c>
      <c r="P30" s="245"/>
      <c r="Q30" s="249">
        <f>O30-N30</f>
        <v>46</v>
      </c>
      <c r="R30" s="13"/>
    </row>
    <row r="31" spans="2:18" s="243" customFormat="1" ht="14.25">
      <c r="B31" s="188" t="s">
        <v>32</v>
      </c>
      <c r="C31" s="253"/>
      <c r="D31" s="187" t="s">
        <v>33</v>
      </c>
      <c r="E31" s="252">
        <v>178</v>
      </c>
      <c r="F31" s="252">
        <v>179</v>
      </c>
      <c r="G31" s="252">
        <v>191</v>
      </c>
      <c r="H31" s="249">
        <v>171</v>
      </c>
      <c r="I31" s="249">
        <v>227</v>
      </c>
      <c r="J31" s="249">
        <v>260</v>
      </c>
      <c r="K31" s="245"/>
      <c r="L31" s="252">
        <f>J31-I31</f>
        <v>33</v>
      </c>
      <c r="M31" s="245"/>
      <c r="N31" s="251">
        <v>142</v>
      </c>
      <c r="O31" s="250">
        <v>206</v>
      </c>
      <c r="P31" s="245"/>
      <c r="Q31" s="249">
        <f>O31-N31</f>
        <v>64</v>
      </c>
      <c r="R31" s="13"/>
    </row>
    <row r="32" spans="2:18" s="243" customFormat="1" ht="14.25">
      <c r="B32" s="263" t="s">
        <v>34</v>
      </c>
      <c r="C32" s="262"/>
      <c r="D32" s="261" t="s">
        <v>35</v>
      </c>
      <c r="E32" s="260">
        <v>1164</v>
      </c>
      <c r="F32" s="260">
        <v>1149</v>
      </c>
      <c r="G32" s="260">
        <v>1195</v>
      </c>
      <c r="H32" s="257">
        <v>1213</v>
      </c>
      <c r="I32" s="257">
        <v>1309</v>
      </c>
      <c r="J32" s="257">
        <v>1370</v>
      </c>
      <c r="K32" s="245"/>
      <c r="L32" s="260">
        <f>J32-I32</f>
        <v>61</v>
      </c>
      <c r="M32" s="245"/>
      <c r="N32" s="259">
        <v>759</v>
      </c>
      <c r="O32" s="258">
        <v>847</v>
      </c>
      <c r="P32" s="245"/>
      <c r="Q32" s="257">
        <f>O32-N32</f>
        <v>88</v>
      </c>
      <c r="R32" s="13"/>
    </row>
    <row r="33" spans="1:27" s="243" customFormat="1" ht="14.25">
      <c r="B33" s="256" t="s">
        <v>36</v>
      </c>
      <c r="C33" s="255" t="s">
        <v>36</v>
      </c>
      <c r="D33" s="254"/>
      <c r="E33" s="252"/>
      <c r="F33" s="252"/>
      <c r="G33" s="252"/>
      <c r="H33" s="249"/>
      <c r="I33" s="249"/>
      <c r="J33" s="249"/>
      <c r="K33" s="245"/>
      <c r="L33" s="252"/>
      <c r="M33" s="245"/>
      <c r="N33" s="251"/>
      <c r="O33" s="250"/>
      <c r="P33" s="245"/>
      <c r="Q33" s="249"/>
      <c r="R33" s="13"/>
    </row>
    <row r="34" spans="1:27" s="243" customFormat="1" ht="14.25">
      <c r="B34" s="188" t="s">
        <v>23</v>
      </c>
      <c r="C34" s="253"/>
      <c r="D34" s="187" t="s">
        <v>24</v>
      </c>
      <c r="E34" s="252">
        <v>1443</v>
      </c>
      <c r="F34" s="252">
        <v>1388</v>
      </c>
      <c r="G34" s="252">
        <v>1453</v>
      </c>
      <c r="H34" s="249">
        <v>1278</v>
      </c>
      <c r="I34" s="249">
        <v>1381</v>
      </c>
      <c r="J34" s="249">
        <v>1435</v>
      </c>
      <c r="K34" s="245"/>
      <c r="L34" s="252">
        <f>J34-I34</f>
        <v>54</v>
      </c>
      <c r="M34" s="245"/>
      <c r="N34" s="251">
        <v>814</v>
      </c>
      <c r="O34" s="250">
        <v>878</v>
      </c>
      <c r="P34" s="245"/>
      <c r="Q34" s="249">
        <f>O34-N34</f>
        <v>64</v>
      </c>
      <c r="R34" s="13"/>
    </row>
    <row r="35" spans="1:27" s="243" customFormat="1" ht="14.25">
      <c r="B35" s="188" t="s">
        <v>25</v>
      </c>
      <c r="C35" s="253"/>
      <c r="D35" s="187" t="s">
        <v>26</v>
      </c>
      <c r="E35" s="252">
        <v>275</v>
      </c>
      <c r="F35" s="252">
        <v>314</v>
      </c>
      <c r="G35" s="252">
        <v>335</v>
      </c>
      <c r="H35" s="249">
        <v>422</v>
      </c>
      <c r="I35" s="249">
        <v>347</v>
      </c>
      <c r="J35" s="249">
        <v>360</v>
      </c>
      <c r="K35" s="245"/>
      <c r="L35" s="252">
        <f>J35-I35</f>
        <v>13</v>
      </c>
      <c r="M35" s="245"/>
      <c r="N35" s="251">
        <v>202</v>
      </c>
      <c r="O35" s="250">
        <v>245</v>
      </c>
      <c r="P35" s="245"/>
      <c r="Q35" s="249">
        <f>O35-N35</f>
        <v>43</v>
      </c>
      <c r="R35" s="13"/>
    </row>
    <row r="36" spans="1:27" s="243" customFormat="1" ht="14.25">
      <c r="B36" s="188" t="s">
        <v>32</v>
      </c>
      <c r="C36" s="253"/>
      <c r="D36" s="187" t="s">
        <v>33</v>
      </c>
      <c r="E36" s="252">
        <v>178</v>
      </c>
      <c r="F36" s="252">
        <v>179</v>
      </c>
      <c r="G36" s="252">
        <v>191</v>
      </c>
      <c r="H36" s="249">
        <v>171</v>
      </c>
      <c r="I36" s="249">
        <v>227</v>
      </c>
      <c r="J36" s="249">
        <v>260</v>
      </c>
      <c r="K36" s="245"/>
      <c r="L36" s="252">
        <f>J36-I36</f>
        <v>33</v>
      </c>
      <c r="M36" s="245"/>
      <c r="N36" s="251">
        <v>142</v>
      </c>
      <c r="O36" s="250">
        <v>206</v>
      </c>
      <c r="P36" s="245"/>
      <c r="Q36" s="249">
        <f>O36-N36</f>
        <v>64</v>
      </c>
      <c r="R36" s="13"/>
    </row>
    <row r="37" spans="1:27" s="243" customFormat="1" ht="15" thickBot="1">
      <c r="B37" s="280" t="s">
        <v>42</v>
      </c>
      <c r="C37" s="248"/>
      <c r="D37" s="127" t="s">
        <v>38</v>
      </c>
      <c r="E37" s="247">
        <v>1898</v>
      </c>
      <c r="F37" s="247">
        <v>1883</v>
      </c>
      <c r="G37" s="247">
        <v>1981</v>
      </c>
      <c r="H37" s="244">
        <v>1871</v>
      </c>
      <c r="I37" s="244">
        <v>1955</v>
      </c>
      <c r="J37" s="244">
        <v>2055</v>
      </c>
      <c r="K37" s="245"/>
      <c r="L37" s="247">
        <f>J37-I37</f>
        <v>100</v>
      </c>
      <c r="M37" s="245"/>
      <c r="N37" s="330">
        <v>1158</v>
      </c>
      <c r="O37" s="246">
        <v>1330</v>
      </c>
      <c r="P37" s="245"/>
      <c r="Q37" s="244">
        <f>O37-N37</f>
        <v>172</v>
      </c>
      <c r="R37" s="13"/>
    </row>
    <row r="38" spans="1:27" ht="14.25" customHeight="1">
      <c r="A38" s="170"/>
      <c r="B38" s="277"/>
      <c r="C38" s="279"/>
      <c r="D38" s="202"/>
      <c r="E38" s="277"/>
      <c r="F38" s="277"/>
      <c r="G38" s="277"/>
      <c r="H38" s="277"/>
      <c r="I38" s="277"/>
      <c r="J38" s="277"/>
      <c r="K38" s="278"/>
      <c r="L38" s="277"/>
      <c r="M38" s="278"/>
      <c r="N38" s="277"/>
      <c r="O38" s="277"/>
      <c r="P38" s="278"/>
      <c r="Q38" s="277"/>
    </row>
    <row r="39" spans="1:27" s="273" customFormat="1" ht="14.25">
      <c r="B39" s="142" t="s">
        <v>43</v>
      </c>
      <c r="C39" s="276"/>
      <c r="D39" s="141" t="s">
        <v>44</v>
      </c>
      <c r="E39" s="274"/>
      <c r="F39" s="274"/>
      <c r="G39" s="274"/>
      <c r="H39" s="274"/>
      <c r="I39" s="274"/>
      <c r="J39" s="274"/>
      <c r="K39" s="275"/>
      <c r="L39" s="274"/>
      <c r="M39" s="275"/>
      <c r="N39" s="274"/>
      <c r="O39" s="274"/>
      <c r="P39" s="275"/>
      <c r="Q39" s="274"/>
      <c r="R39" s="11"/>
    </row>
    <row r="40" spans="1:27" s="243" customFormat="1" ht="14.25">
      <c r="B40" s="272" t="s">
        <v>20</v>
      </c>
      <c r="C40" s="255" t="s">
        <v>21</v>
      </c>
      <c r="D40" s="264" t="s">
        <v>41</v>
      </c>
      <c r="E40" s="270">
        <v>-27</v>
      </c>
      <c r="F40" s="270">
        <v>-1</v>
      </c>
      <c r="G40" s="270">
        <v>14</v>
      </c>
      <c r="H40" s="266">
        <v>-7</v>
      </c>
      <c r="I40" s="266">
        <v>-29</v>
      </c>
      <c r="J40" s="266">
        <v>-15</v>
      </c>
      <c r="K40" s="245"/>
      <c r="L40" s="270">
        <f>J40-I40</f>
        <v>14</v>
      </c>
      <c r="M40" s="245"/>
      <c r="N40" s="268">
        <v>-29</v>
      </c>
      <c r="O40" s="269">
        <v>-21</v>
      </c>
      <c r="P40" s="245"/>
      <c r="Q40" s="266">
        <f>O40-N40</f>
        <v>8</v>
      </c>
      <c r="R40" s="13"/>
    </row>
    <row r="41" spans="1:27" s="243" customFormat="1" ht="14.25">
      <c r="B41" s="265" t="s">
        <v>114</v>
      </c>
      <c r="C41" s="255" t="s">
        <v>30</v>
      </c>
      <c r="D41" s="264" t="s">
        <v>31</v>
      </c>
      <c r="E41" s="345">
        <v>135</v>
      </c>
      <c r="F41" s="345">
        <v>136</v>
      </c>
      <c r="G41" s="345">
        <v>138</v>
      </c>
      <c r="H41" s="346">
        <v>114</v>
      </c>
      <c r="I41" s="346">
        <v>126</v>
      </c>
      <c r="J41" s="346">
        <v>111</v>
      </c>
      <c r="K41" s="245"/>
      <c r="L41" s="345">
        <f>J41-I41</f>
        <v>-15</v>
      </c>
      <c r="M41" s="245"/>
      <c r="N41" s="349">
        <v>26</v>
      </c>
      <c r="O41" s="350">
        <v>5</v>
      </c>
      <c r="P41" s="245"/>
      <c r="Q41" s="346">
        <f>O41-N41</f>
        <v>-21</v>
      </c>
      <c r="R41" s="13"/>
    </row>
    <row r="42" spans="1:27" s="243" customFormat="1" ht="15" thickBot="1">
      <c r="B42" s="128" t="s">
        <v>45</v>
      </c>
      <c r="C42" s="248"/>
      <c r="D42" s="127" t="s">
        <v>38</v>
      </c>
      <c r="E42" s="343">
        <v>108</v>
      </c>
      <c r="F42" s="343">
        <v>135</v>
      </c>
      <c r="G42" s="343">
        <v>152</v>
      </c>
      <c r="H42" s="344">
        <v>107</v>
      </c>
      <c r="I42" s="344">
        <v>97</v>
      </c>
      <c r="J42" s="344">
        <v>96</v>
      </c>
      <c r="K42" s="245"/>
      <c r="L42" s="343">
        <f>J42-I42</f>
        <v>-1</v>
      </c>
      <c r="M42" s="245"/>
      <c r="N42" s="347">
        <v>-3</v>
      </c>
      <c r="O42" s="348">
        <v>-16</v>
      </c>
      <c r="P42" s="245"/>
      <c r="Q42" s="344">
        <f>O42-N42</f>
        <v>-13</v>
      </c>
      <c r="R42" s="13"/>
    </row>
    <row r="43" spans="1:27" s="209" customFormat="1">
      <c r="A43" s="119"/>
      <c r="B43" s="118"/>
      <c r="C43" s="242"/>
      <c r="D43" s="202"/>
      <c r="E43" s="170"/>
      <c r="F43" s="170"/>
      <c r="G43" s="170"/>
      <c r="H43" s="170"/>
      <c r="I43" s="170"/>
      <c r="J43" s="170"/>
      <c r="K43" s="241"/>
      <c r="L43" s="170"/>
      <c r="M43" s="241"/>
      <c r="N43" s="170"/>
      <c r="O43" s="170"/>
      <c r="P43" s="241"/>
      <c r="Q43" s="170"/>
      <c r="R43" s="119"/>
      <c r="S43" s="119"/>
      <c r="T43" s="119"/>
      <c r="U43" s="119"/>
      <c r="V43" s="119"/>
      <c r="W43" s="119"/>
      <c r="X43" s="119"/>
      <c r="Y43" s="119"/>
      <c r="Z43" s="119"/>
      <c r="AA43" s="119"/>
    </row>
    <row r="44" spans="1:27" s="209" customFormat="1">
      <c r="A44" s="119"/>
      <c r="B44" s="118" t="s">
        <v>46</v>
      </c>
      <c r="C44" s="242"/>
      <c r="D44" s="202"/>
      <c r="E44" s="170"/>
      <c r="F44" s="170"/>
      <c r="G44" s="170"/>
      <c r="H44" s="170"/>
      <c r="I44" s="170"/>
      <c r="J44" s="170"/>
      <c r="K44" s="241"/>
      <c r="L44" s="170"/>
      <c r="M44" s="241"/>
      <c r="N44" s="170"/>
      <c r="O44" s="170"/>
      <c r="P44" s="241"/>
      <c r="Q44" s="170"/>
      <c r="R44" s="119"/>
      <c r="S44" s="119"/>
      <c r="T44" s="119"/>
      <c r="U44" s="119"/>
      <c r="V44" s="119"/>
      <c r="W44" s="119"/>
      <c r="X44" s="119"/>
      <c r="Y44" s="119"/>
      <c r="Z44" s="119"/>
      <c r="AA44" s="119"/>
    </row>
    <row r="45" spans="1:27" s="209" customFormat="1">
      <c r="A45" s="119"/>
      <c r="B45" s="118" t="s">
        <v>47</v>
      </c>
      <c r="C45" s="242"/>
      <c r="D45" s="202"/>
      <c r="E45" s="170"/>
      <c r="F45" s="170"/>
      <c r="G45" s="170"/>
      <c r="H45" s="170"/>
      <c r="I45" s="170"/>
      <c r="J45" s="170"/>
      <c r="K45" s="241"/>
      <c r="L45" s="170"/>
      <c r="M45" s="241"/>
      <c r="N45" s="170"/>
      <c r="O45" s="170"/>
      <c r="P45" s="241"/>
      <c r="Q45" s="170"/>
      <c r="R45" s="119"/>
      <c r="S45" s="119"/>
      <c r="T45" s="119"/>
      <c r="U45" s="119"/>
      <c r="V45" s="119"/>
      <c r="W45" s="119"/>
      <c r="X45" s="119"/>
      <c r="Y45" s="119"/>
      <c r="Z45" s="119"/>
      <c r="AA45" s="119"/>
    </row>
  </sheetData>
  <mergeCells count="1">
    <mergeCell ref="B4:D6"/>
  </mergeCells>
  <phoneticPr fontId="3"/>
  <conditionalFormatting sqref="B4:C4 R22 A38:D38 E4:J4 E5:I6 R8:R10 A8:D11 Q11:R11 L11 N4:O5 Q40:R40 L40 R41 E39:J42 N39:O42 Q42:R42 L42 R12:R15 Q16:R16 L16 R17:R20 A18:A22 Q21:R21 L21 F37:F39 Q37 A34:A37 L37 Q32 A29:A32 L32 E7:J37 N7:O37 Q27 R24:R37 A25:A27 L27">
    <cfRule type="containsErrors" dxfId="335" priority="139">
      <formula>ISERROR(A4)</formula>
    </cfRule>
  </conditionalFormatting>
  <conditionalFormatting sqref="A6">
    <cfRule type="containsErrors" dxfId="334" priority="138">
      <formula>ISERROR(A6)</formula>
    </cfRule>
  </conditionalFormatting>
  <conditionalFormatting sqref="B43:C43">
    <cfRule type="containsErrors" dxfId="333" priority="136">
      <formula>ISERROR(B43)</formula>
    </cfRule>
  </conditionalFormatting>
  <conditionalFormatting sqref="R6">
    <cfRule type="containsErrors" dxfId="332" priority="137">
      <formula>ISERROR(R6)</formula>
    </cfRule>
  </conditionalFormatting>
  <conditionalFormatting sqref="C44">
    <cfRule type="containsErrors" dxfId="331" priority="135">
      <formula>ISERROR(C44)</formula>
    </cfRule>
  </conditionalFormatting>
  <conditionalFormatting sqref="C45">
    <cfRule type="containsErrors" dxfId="330" priority="134">
      <formula>ISERROR(C45)</formula>
    </cfRule>
  </conditionalFormatting>
  <conditionalFormatting sqref="R6">
    <cfRule type="containsErrors" dxfId="329" priority="133">
      <formula>ISERROR(R6)</formula>
    </cfRule>
  </conditionalFormatting>
  <conditionalFormatting sqref="A12:D12 A16:D16 A15 C15:D15 A13:C14">
    <cfRule type="containsErrors" dxfId="328" priority="128">
      <formula>ISERROR(A12)</formula>
    </cfRule>
  </conditionalFormatting>
  <conditionalFormatting sqref="A7:D7 R7">
    <cfRule type="containsErrors" dxfId="327" priority="130">
      <formula>ISERROR(A7)</formula>
    </cfRule>
  </conditionalFormatting>
  <conditionalFormatting sqref="A4:A6">
    <cfRule type="containsErrors" dxfId="326" priority="132">
      <formula>ISERROR(A4)</formula>
    </cfRule>
  </conditionalFormatting>
  <conditionalFormatting sqref="Q5">
    <cfRule type="containsErrors" dxfId="325" priority="131">
      <formula>ISERROR(Q5)</formula>
    </cfRule>
  </conditionalFormatting>
  <conditionalFormatting sqref="A39:D39 R39">
    <cfRule type="containsErrors" dxfId="324" priority="125">
      <formula>ISERROR(A39)</formula>
    </cfRule>
  </conditionalFormatting>
  <conditionalFormatting sqref="A23 R23 C23:D23">
    <cfRule type="containsErrors" dxfId="323" priority="126">
      <formula>ISERROR(A23)</formula>
    </cfRule>
  </conditionalFormatting>
  <conditionalFormatting sqref="B22:D22">
    <cfRule type="containsErrors" dxfId="322" priority="129">
      <formula>ISERROR(B22)</formula>
    </cfRule>
  </conditionalFormatting>
  <conditionalFormatting sqref="Q39">
    <cfRule type="containsErrors" dxfId="321" priority="107">
      <formula>ISERROR(Q39)</formula>
    </cfRule>
  </conditionalFormatting>
  <conditionalFormatting sqref="Q23">
    <cfRule type="containsErrors" dxfId="320" priority="108">
      <formula>ISERROR(Q23)</formula>
    </cfRule>
  </conditionalFormatting>
  <conditionalFormatting sqref="A17:D17 C21:D21">
    <cfRule type="containsErrors" dxfId="319" priority="127">
      <formula>ISERROR(A17)</formula>
    </cfRule>
  </conditionalFormatting>
  <conditionalFormatting sqref="Q18:Q20">
    <cfRule type="containsErrors" dxfId="318" priority="110">
      <formula>ISERROR(Q18)</formula>
    </cfRule>
  </conditionalFormatting>
  <conditionalFormatting sqref="Q26">
    <cfRule type="containsErrors" dxfId="317" priority="105">
      <formula>ISERROR(Q26)</formula>
    </cfRule>
  </conditionalFormatting>
  <conditionalFormatting sqref="Q24">
    <cfRule type="containsErrors" dxfId="316" priority="104">
      <formula>ISERROR(Q24)</formula>
    </cfRule>
  </conditionalFormatting>
  <conditionalFormatting sqref="Q29:Q31">
    <cfRule type="containsErrors" dxfId="315" priority="102">
      <formula>ISERROR(Q29)</formula>
    </cfRule>
  </conditionalFormatting>
  <conditionalFormatting sqref="Q28">
    <cfRule type="containsErrors" dxfId="314" priority="101">
      <formula>ISERROR(Q28)</formula>
    </cfRule>
  </conditionalFormatting>
  <conditionalFormatting sqref="Q17">
    <cfRule type="containsErrors" dxfId="313" priority="109">
      <formula>ISERROR(Q17)</formula>
    </cfRule>
  </conditionalFormatting>
  <conditionalFormatting sqref="Q34:Q36">
    <cfRule type="containsErrors" dxfId="312" priority="99">
      <formula>ISERROR(Q34)</formula>
    </cfRule>
  </conditionalFormatting>
  <conditionalFormatting sqref="Q33">
    <cfRule type="containsErrors" dxfId="311" priority="98">
      <formula>ISERROR(Q33)</formula>
    </cfRule>
  </conditionalFormatting>
  <conditionalFormatting sqref="A24:D24">
    <cfRule type="containsErrors" dxfId="310" priority="124">
      <formula>ISERROR(A24)</formula>
    </cfRule>
  </conditionalFormatting>
  <conditionalFormatting sqref="A28:D28">
    <cfRule type="containsErrors" dxfId="309" priority="123">
      <formula>ISERROR(A28)</formula>
    </cfRule>
  </conditionalFormatting>
  <conditionalFormatting sqref="A33:D33 C37:D37">
    <cfRule type="containsErrors" dxfId="308" priority="122">
      <formula>ISERROR(A33)</formula>
    </cfRule>
  </conditionalFormatting>
  <conditionalFormatting sqref="A40:D40">
    <cfRule type="containsErrors" dxfId="307" priority="121">
      <formula>ISERROR(A40)</formula>
    </cfRule>
  </conditionalFormatting>
  <conditionalFormatting sqref="A41:D41">
    <cfRule type="containsErrors" dxfId="306" priority="120">
      <formula>ISERROR(A41)</formula>
    </cfRule>
  </conditionalFormatting>
  <conditionalFormatting sqref="A42:D42">
    <cfRule type="containsErrors" dxfId="305" priority="119">
      <formula>ISERROR(A42)</formula>
    </cfRule>
  </conditionalFormatting>
  <conditionalFormatting sqref="Q7">
    <cfRule type="containsErrors" dxfId="304" priority="118">
      <formula>ISERROR(Q7)</formula>
    </cfRule>
  </conditionalFormatting>
  <conditionalFormatting sqref="Q22">
    <cfRule type="containsErrors" dxfId="303" priority="117">
      <formula>ISERROR(Q22)</formula>
    </cfRule>
  </conditionalFormatting>
  <conditionalFormatting sqref="Q9:Q10 Q12:Q13 Q19:Q20">
    <cfRule type="containsErrors" dxfId="302" priority="116">
      <formula>ISERROR(Q9)</formula>
    </cfRule>
  </conditionalFormatting>
  <conditionalFormatting sqref="Q8">
    <cfRule type="containsErrors" dxfId="301" priority="115">
      <formula>ISERROR(Q8)</formula>
    </cfRule>
  </conditionalFormatting>
  <conditionalFormatting sqref="Q13:Q15">
    <cfRule type="containsErrors" dxfId="300" priority="113">
      <formula>ISERROR(Q13)</formula>
    </cfRule>
  </conditionalFormatting>
  <conditionalFormatting sqref="Q12">
    <cfRule type="containsErrors" dxfId="299" priority="112">
      <formula>ISERROR(Q12)</formula>
    </cfRule>
  </conditionalFormatting>
  <conditionalFormatting sqref="Q41">
    <cfRule type="containsErrors" dxfId="298" priority="94">
      <formula>ISERROR(Q41)</formula>
    </cfRule>
  </conditionalFormatting>
  <conditionalFormatting sqref="B3:C3 C2">
    <cfRule type="containsErrors" dxfId="297" priority="88">
      <formula>ISERROR(B2)</formula>
    </cfRule>
  </conditionalFormatting>
  <conditionalFormatting sqref="B1:C1">
    <cfRule type="containsErrors" dxfId="296" priority="87">
      <formula>ISERROR(B1)</formula>
    </cfRule>
  </conditionalFormatting>
  <conditionalFormatting sqref="B15">
    <cfRule type="containsErrors" dxfId="295" priority="86">
      <formula>ISERROR(B15)</formula>
    </cfRule>
  </conditionalFormatting>
  <conditionalFormatting sqref="D13:D14">
    <cfRule type="containsErrors" dxfId="294" priority="85">
      <formula>ISERROR(D13)</formula>
    </cfRule>
  </conditionalFormatting>
  <conditionalFormatting sqref="C31:D31 B29:C30">
    <cfRule type="containsErrors" dxfId="293" priority="79">
      <formula>ISERROR(B29)</formula>
    </cfRule>
  </conditionalFormatting>
  <conditionalFormatting sqref="D18:D19">
    <cfRule type="containsErrors" dxfId="292" priority="82">
      <formula>ISERROR(D18)</formula>
    </cfRule>
  </conditionalFormatting>
  <conditionalFormatting sqref="C20:D20 B18:C19">
    <cfRule type="containsErrors" dxfId="291" priority="84">
      <formula>ISERROR(B18)</formula>
    </cfRule>
  </conditionalFormatting>
  <conditionalFormatting sqref="B20">
    <cfRule type="containsErrors" dxfId="290" priority="83">
      <formula>ISERROR(B20)</formula>
    </cfRule>
  </conditionalFormatting>
  <conditionalFormatting sqref="B25:D26">
    <cfRule type="containsErrors" dxfId="289" priority="80">
      <formula>ISERROR(B25)</formula>
    </cfRule>
  </conditionalFormatting>
  <conditionalFormatting sqref="B31">
    <cfRule type="containsErrors" dxfId="288" priority="78">
      <formula>ISERROR(B31)</formula>
    </cfRule>
  </conditionalFormatting>
  <conditionalFormatting sqref="D29:D30">
    <cfRule type="containsErrors" dxfId="287" priority="77">
      <formula>ISERROR(D29)</formula>
    </cfRule>
  </conditionalFormatting>
  <conditionalFormatting sqref="D34:D35">
    <cfRule type="containsErrors" dxfId="286" priority="73">
      <formula>ISERROR(D34)</formula>
    </cfRule>
  </conditionalFormatting>
  <conditionalFormatting sqref="C36:D36 B34:C35">
    <cfRule type="containsErrors" dxfId="285" priority="75">
      <formula>ISERROR(B34)</formula>
    </cfRule>
  </conditionalFormatting>
  <conditionalFormatting sqref="B36">
    <cfRule type="containsErrors" dxfId="284" priority="74">
      <formula>ISERROR(B36)</formula>
    </cfRule>
  </conditionalFormatting>
  <conditionalFormatting sqref="B27:D27">
    <cfRule type="containsErrors" dxfId="283" priority="61">
      <formula>ISERROR(B27)</formula>
    </cfRule>
  </conditionalFormatting>
  <conditionalFormatting sqref="B32:D32">
    <cfRule type="containsErrors" dxfId="282" priority="60">
      <formula>ISERROR(B32)</formula>
    </cfRule>
  </conditionalFormatting>
  <conditionalFormatting sqref="Q25">
    <cfRule type="containsErrors" dxfId="281" priority="56">
      <formula>ISERROR(Q25)</formula>
    </cfRule>
  </conditionalFormatting>
  <conditionalFormatting sqref="B2">
    <cfRule type="containsErrors" dxfId="280" priority="53">
      <formula>ISERROR(B2)</formula>
    </cfRule>
  </conditionalFormatting>
  <conditionalFormatting sqref="Q4">
    <cfRule type="containsErrors" dxfId="279" priority="52">
      <formula>ISERROR(Q4)</formula>
    </cfRule>
  </conditionalFormatting>
  <conditionalFormatting sqref="B21">
    <cfRule type="containsErrors" dxfId="278" priority="51">
      <formula>ISERROR(B21)</formula>
    </cfRule>
  </conditionalFormatting>
  <conditionalFormatting sqref="B37">
    <cfRule type="containsErrors" dxfId="277" priority="50">
      <formula>ISERROR(B37)</formula>
    </cfRule>
  </conditionalFormatting>
  <conditionalFormatting sqref="B23">
    <cfRule type="containsErrors" dxfId="276" priority="49">
      <formula>ISERROR(B23)</formula>
    </cfRule>
  </conditionalFormatting>
  <conditionalFormatting sqref="B44">
    <cfRule type="containsErrors" dxfId="275" priority="48">
      <formula>ISERROR(B44)</formula>
    </cfRule>
  </conditionalFormatting>
  <conditionalFormatting sqref="B45">
    <cfRule type="containsErrors" dxfId="274" priority="47">
      <formula>ISERROR(B45)</formula>
    </cfRule>
  </conditionalFormatting>
  <conditionalFormatting sqref="L4">
    <cfRule type="containsErrors" dxfId="273" priority="46">
      <formula>ISERROR(L4)</formula>
    </cfRule>
  </conditionalFormatting>
  <conditionalFormatting sqref="L5">
    <cfRule type="containsErrors" dxfId="272" priority="42">
      <formula>ISERROR(L5)</formula>
    </cfRule>
  </conditionalFormatting>
  <conditionalFormatting sqref="L6">
    <cfRule type="containsErrors" dxfId="271" priority="43">
      <formula>ISERROR(L6)</formula>
    </cfRule>
  </conditionalFormatting>
  <conditionalFormatting sqref="L39">
    <cfRule type="containsErrors" dxfId="270" priority="30">
      <formula>ISERROR(L39)</formula>
    </cfRule>
  </conditionalFormatting>
  <conditionalFormatting sqref="L23">
    <cfRule type="containsErrors" dxfId="269" priority="31">
      <formula>ISERROR(L23)</formula>
    </cfRule>
  </conditionalFormatting>
  <conditionalFormatting sqref="L18:L20">
    <cfRule type="containsErrors" dxfId="268" priority="33">
      <formula>ISERROR(L18)</formula>
    </cfRule>
  </conditionalFormatting>
  <conditionalFormatting sqref="L26">
    <cfRule type="containsErrors" dxfId="267" priority="28">
      <formula>ISERROR(L26)</formula>
    </cfRule>
  </conditionalFormatting>
  <conditionalFormatting sqref="L24">
    <cfRule type="containsErrors" dxfId="266" priority="27">
      <formula>ISERROR(L24)</formula>
    </cfRule>
  </conditionalFormatting>
  <conditionalFormatting sqref="L29:L31">
    <cfRule type="containsErrors" dxfId="265" priority="25">
      <formula>ISERROR(L29)</formula>
    </cfRule>
  </conditionalFormatting>
  <conditionalFormatting sqref="L28">
    <cfRule type="containsErrors" dxfId="264" priority="24">
      <formula>ISERROR(L28)</formula>
    </cfRule>
  </conditionalFormatting>
  <conditionalFormatting sqref="L17">
    <cfRule type="containsErrors" dxfId="263" priority="32">
      <formula>ISERROR(L17)</formula>
    </cfRule>
  </conditionalFormatting>
  <conditionalFormatting sqref="L34:L36">
    <cfRule type="containsErrors" dxfId="262" priority="22">
      <formula>ISERROR(L34)</formula>
    </cfRule>
  </conditionalFormatting>
  <conditionalFormatting sqref="L33">
    <cfRule type="containsErrors" dxfId="261" priority="21">
      <formula>ISERROR(L33)</formula>
    </cfRule>
  </conditionalFormatting>
  <conditionalFormatting sqref="L7">
    <cfRule type="containsErrors" dxfId="260" priority="41">
      <formula>ISERROR(L7)</formula>
    </cfRule>
  </conditionalFormatting>
  <conditionalFormatting sqref="L22">
    <cfRule type="containsErrors" dxfId="259" priority="40">
      <formula>ISERROR(L22)</formula>
    </cfRule>
  </conditionalFormatting>
  <conditionalFormatting sqref="L9:L10">
    <cfRule type="containsErrors" dxfId="258" priority="39">
      <formula>ISERROR(L9)</formula>
    </cfRule>
  </conditionalFormatting>
  <conditionalFormatting sqref="L8">
    <cfRule type="containsErrors" dxfId="257" priority="38">
      <formula>ISERROR(L8)</formula>
    </cfRule>
  </conditionalFormatting>
  <conditionalFormatting sqref="L14:L15">
    <cfRule type="containsErrors" dxfId="256" priority="36">
      <formula>ISERROR(L14)</formula>
    </cfRule>
  </conditionalFormatting>
  <conditionalFormatting sqref="L12">
    <cfRule type="containsErrors" dxfId="255" priority="35">
      <formula>ISERROR(L12)</formula>
    </cfRule>
  </conditionalFormatting>
  <conditionalFormatting sqref="L41">
    <cfRule type="containsErrors" dxfId="254" priority="17">
      <formula>ISERROR(L41)</formula>
    </cfRule>
  </conditionalFormatting>
  <conditionalFormatting sqref="L13">
    <cfRule type="containsErrors" dxfId="253" priority="11">
      <formula>ISERROR(L13)</formula>
    </cfRule>
  </conditionalFormatting>
  <conditionalFormatting sqref="L25">
    <cfRule type="containsErrors" dxfId="252" priority="10">
      <formula>ISERROR(L25)</formula>
    </cfRule>
  </conditionalFormatting>
  <conditionalFormatting sqref="J5">
    <cfRule type="containsErrors" dxfId="251" priority="7">
      <formula>ISERROR(J5)</formula>
    </cfRule>
  </conditionalFormatting>
  <conditionalFormatting sqref="J6">
    <cfRule type="containsErrors" dxfId="250" priority="8">
      <formula>ISERROR(J6)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5CB8-A317-4AF0-BB60-EFB4F3C51305}">
  <sheetPr codeName="Sheet3"/>
  <dimension ref="A1:AA26"/>
  <sheetViews>
    <sheetView showGridLines="0" workbookViewId="0">
      <selection activeCell="B30" sqref="B30"/>
    </sheetView>
  </sheetViews>
  <sheetFormatPr defaultColWidth="9" defaultRowHeight="15.75"/>
  <cols>
    <col min="1" max="1" width="1.625" style="119" customWidth="1"/>
    <col min="2" max="2" width="40.625" style="119" customWidth="1"/>
    <col min="3" max="3" width="5.625" style="240" customWidth="1"/>
    <col min="4" max="4" width="27.875" style="209" customWidth="1"/>
    <col min="5" max="10" width="11.625" style="119" customWidth="1"/>
    <col min="11" max="11" width="1.625" style="239" customWidth="1"/>
    <col min="12" max="12" width="11.625" style="119" customWidth="1"/>
    <col min="13" max="13" width="1.625" style="239" customWidth="1"/>
    <col min="14" max="15" width="11.625" style="119" customWidth="1"/>
    <col min="16" max="16" width="1.625" style="239" customWidth="1"/>
    <col min="17" max="17" width="11.625" style="119" customWidth="1"/>
    <col min="18" max="18" width="9.125" style="119" customWidth="1"/>
    <col min="19" max="16384" width="9" style="119"/>
  </cols>
  <sheetData>
    <row r="1" spans="1:18" s="237" customFormat="1" ht="39.950000000000003" customHeight="1">
      <c r="B1" s="208" t="s">
        <v>48</v>
      </c>
      <c r="C1" s="207"/>
      <c r="D1" s="238"/>
      <c r="K1" s="308"/>
      <c r="M1" s="308"/>
      <c r="P1" s="308"/>
    </row>
    <row r="2" spans="1:18" s="237" customFormat="1" ht="39.950000000000003" customHeight="1">
      <c r="B2" s="208" t="s">
        <v>49</v>
      </c>
      <c r="C2" s="207"/>
      <c r="D2" s="238"/>
      <c r="K2" s="308"/>
      <c r="M2" s="308"/>
      <c r="P2" s="308"/>
    </row>
    <row r="3" spans="1:18" s="237" customFormat="1" ht="15" customHeight="1">
      <c r="B3" s="208"/>
      <c r="C3" s="207"/>
      <c r="D3" s="238"/>
      <c r="K3" s="119"/>
      <c r="M3" s="119"/>
      <c r="N3" s="119"/>
      <c r="O3" s="172"/>
      <c r="P3" s="119"/>
      <c r="Q3" s="172" t="s">
        <v>50</v>
      </c>
    </row>
    <row r="4" spans="1:18" s="273" customFormat="1" ht="15" customHeight="1">
      <c r="A4" s="304"/>
      <c r="B4" s="351"/>
      <c r="C4" s="351"/>
      <c r="D4" s="352"/>
      <c r="E4" s="164" t="s">
        <v>0</v>
      </c>
      <c r="F4" s="307" t="s">
        <v>11</v>
      </c>
      <c r="G4" s="167" t="s">
        <v>12</v>
      </c>
      <c r="H4" s="167" t="s">
        <v>13</v>
      </c>
      <c r="I4" s="163" t="s">
        <v>1</v>
      </c>
      <c r="J4" s="163" t="s">
        <v>2</v>
      </c>
      <c r="K4" s="297"/>
      <c r="L4" s="167" t="s">
        <v>3</v>
      </c>
      <c r="M4" s="297"/>
      <c r="N4" s="163" t="s">
        <v>14</v>
      </c>
      <c r="O4" s="163" t="s">
        <v>2</v>
      </c>
      <c r="P4" s="297"/>
      <c r="Q4" s="167" t="s">
        <v>51</v>
      </c>
      <c r="R4" s="17"/>
    </row>
    <row r="5" spans="1:18" s="273" customFormat="1" ht="15" customHeight="1">
      <c r="A5" s="304" t="s">
        <v>15</v>
      </c>
      <c r="B5" s="352"/>
      <c r="C5" s="352"/>
      <c r="D5" s="352"/>
      <c r="E5" s="303" t="s">
        <v>4</v>
      </c>
      <c r="F5" s="303" t="s">
        <v>4</v>
      </c>
      <c r="G5" s="158" t="s">
        <v>4</v>
      </c>
      <c r="H5" s="158" t="s">
        <v>4</v>
      </c>
      <c r="I5" s="195" t="s">
        <v>4</v>
      </c>
      <c r="J5" s="229" t="s">
        <v>16</v>
      </c>
      <c r="K5" s="297"/>
      <c r="L5" s="229" t="s">
        <v>16</v>
      </c>
      <c r="M5" s="297"/>
      <c r="N5" s="341" t="s">
        <v>5</v>
      </c>
      <c r="O5" s="155" t="s">
        <v>5</v>
      </c>
      <c r="P5" s="297"/>
      <c r="Q5" s="301" t="s">
        <v>5</v>
      </c>
      <c r="R5" s="17"/>
    </row>
    <row r="6" spans="1:18" s="273" customFormat="1" ht="15" customHeight="1">
      <c r="B6" s="352"/>
      <c r="C6" s="352"/>
      <c r="D6" s="352"/>
      <c r="E6" s="300" t="s">
        <v>6</v>
      </c>
      <c r="F6" s="300" t="s">
        <v>6</v>
      </c>
      <c r="G6" s="150" t="s">
        <v>6</v>
      </c>
      <c r="H6" s="150" t="s">
        <v>6</v>
      </c>
      <c r="I6" s="190" t="s">
        <v>6</v>
      </c>
      <c r="J6" s="227" t="s">
        <v>17</v>
      </c>
      <c r="K6" s="297"/>
      <c r="L6" s="227"/>
      <c r="M6" s="297"/>
      <c r="N6" s="340" t="s">
        <v>117</v>
      </c>
      <c r="O6" s="148"/>
      <c r="P6" s="297"/>
      <c r="Q6" s="296"/>
      <c r="R6" s="19"/>
    </row>
    <row r="7" spans="1:18" s="273" customFormat="1" ht="14.25">
      <c r="B7" s="142" t="s">
        <v>18</v>
      </c>
      <c r="C7" s="276"/>
      <c r="D7" s="141" t="s">
        <v>19</v>
      </c>
      <c r="E7" s="294"/>
      <c r="F7" s="294"/>
      <c r="G7" s="294"/>
      <c r="H7" s="294"/>
      <c r="I7" s="294"/>
      <c r="J7" s="294"/>
      <c r="K7" s="295"/>
      <c r="L7" s="294"/>
      <c r="M7" s="295"/>
      <c r="N7" s="294"/>
      <c r="O7" s="294"/>
      <c r="P7" s="295"/>
      <c r="Q7" s="294"/>
      <c r="R7" s="11"/>
    </row>
    <row r="8" spans="1:18" s="243" customFormat="1" ht="14.25">
      <c r="B8" s="311" t="s">
        <v>52</v>
      </c>
      <c r="C8" s="288" t="s">
        <v>21</v>
      </c>
      <c r="D8" s="310" t="s">
        <v>53</v>
      </c>
      <c r="E8" s="252">
        <v>420</v>
      </c>
      <c r="F8" s="271">
        <v>637</v>
      </c>
      <c r="G8" s="271">
        <v>612</v>
      </c>
      <c r="H8" s="314">
        <v>977</v>
      </c>
      <c r="I8" s="314">
        <v>1559</v>
      </c>
      <c r="J8" s="249">
        <v>1920</v>
      </c>
      <c r="K8" s="316"/>
      <c r="L8" s="91">
        <f>J8-I8</f>
        <v>361</v>
      </c>
      <c r="M8" s="316"/>
      <c r="N8" s="268">
        <v>1493</v>
      </c>
      <c r="O8" s="293">
        <v>1857</v>
      </c>
      <c r="P8" s="316"/>
      <c r="Q8" s="91">
        <f>O8-N8</f>
        <v>364</v>
      </c>
      <c r="R8" s="13"/>
    </row>
    <row r="9" spans="1:18" s="243" customFormat="1" ht="14.25">
      <c r="B9" s="256" t="s">
        <v>114</v>
      </c>
      <c r="C9" s="255" t="s">
        <v>30</v>
      </c>
      <c r="D9" s="254" t="s">
        <v>54</v>
      </c>
      <c r="E9" s="252">
        <v>51</v>
      </c>
      <c r="F9" s="271">
        <v>84</v>
      </c>
      <c r="G9" s="252">
        <v>257</v>
      </c>
      <c r="H9" s="249">
        <v>72</v>
      </c>
      <c r="I9" s="249">
        <v>1619</v>
      </c>
      <c r="J9" s="249">
        <v>280</v>
      </c>
      <c r="K9" s="267"/>
      <c r="L9" s="93">
        <f>J9-I9</f>
        <v>-1339</v>
      </c>
      <c r="M9" s="267"/>
      <c r="N9" s="251">
        <v>1574</v>
      </c>
      <c r="O9" s="251">
        <v>270</v>
      </c>
      <c r="P9" s="267"/>
      <c r="Q9" s="93">
        <f>O9-N9</f>
        <v>-1304</v>
      </c>
      <c r="R9" s="13"/>
    </row>
    <row r="10" spans="1:18" s="243" customFormat="1" ht="15" thickBot="1">
      <c r="B10" s="280" t="s">
        <v>37</v>
      </c>
      <c r="C10" s="248"/>
      <c r="D10" s="127" t="s">
        <v>55</v>
      </c>
      <c r="E10" s="247">
        <v>471</v>
      </c>
      <c r="F10" s="309">
        <v>721</v>
      </c>
      <c r="G10" s="247">
        <v>869</v>
      </c>
      <c r="H10" s="244">
        <v>1049</v>
      </c>
      <c r="I10" s="244">
        <v>3178</v>
      </c>
      <c r="J10" s="244">
        <v>2200</v>
      </c>
      <c r="K10" s="267"/>
      <c r="L10" s="94">
        <f>J10-I10</f>
        <v>-978</v>
      </c>
      <c r="M10" s="267"/>
      <c r="N10" s="330">
        <v>3067</v>
      </c>
      <c r="O10" s="330">
        <v>2127</v>
      </c>
      <c r="P10" s="267"/>
      <c r="Q10" s="94">
        <f>O10-N10</f>
        <v>-940</v>
      </c>
      <c r="R10" s="13"/>
    </row>
    <row r="11" spans="1:18" s="243" customFormat="1" ht="14.25" customHeight="1">
      <c r="B11" s="291"/>
      <c r="C11" s="255"/>
      <c r="D11" s="220"/>
      <c r="E11" s="315"/>
      <c r="F11" s="315"/>
      <c r="G11" s="250"/>
      <c r="H11" s="250"/>
      <c r="I11" s="250"/>
      <c r="J11" s="250"/>
      <c r="K11" s="267"/>
      <c r="L11" s="95"/>
      <c r="M11" s="267"/>
      <c r="N11" s="250"/>
      <c r="O11" s="250"/>
      <c r="P11" s="267"/>
      <c r="Q11" s="95"/>
      <c r="R11" s="13"/>
    </row>
    <row r="12" spans="1:18" s="273" customFormat="1" ht="14.25">
      <c r="B12" s="289" t="s">
        <v>39</v>
      </c>
      <c r="C12" s="276"/>
      <c r="D12" s="141" t="s">
        <v>40</v>
      </c>
      <c r="E12" s="312"/>
      <c r="F12" s="312"/>
      <c r="G12" s="312"/>
      <c r="H12" s="312"/>
      <c r="I12" s="312"/>
      <c r="J12" s="312"/>
      <c r="K12" s="313"/>
      <c r="L12" s="312"/>
      <c r="M12" s="313"/>
      <c r="N12" s="312"/>
      <c r="O12" s="312"/>
      <c r="P12" s="313"/>
      <c r="Q12" s="312"/>
      <c r="R12" s="11"/>
    </row>
    <row r="13" spans="1:18" s="243" customFormat="1" ht="14.25">
      <c r="B13" s="311" t="s">
        <v>20</v>
      </c>
      <c r="C13" s="288" t="s">
        <v>21</v>
      </c>
      <c r="D13" s="310" t="s">
        <v>53</v>
      </c>
      <c r="E13" s="252">
        <v>366</v>
      </c>
      <c r="F13" s="271">
        <v>339</v>
      </c>
      <c r="G13" s="271">
        <v>472</v>
      </c>
      <c r="H13" s="314">
        <v>708</v>
      </c>
      <c r="I13" s="314">
        <v>1007</v>
      </c>
      <c r="J13" s="249">
        <v>1115</v>
      </c>
      <c r="K13" s="267"/>
      <c r="L13" s="96">
        <f>J13-I13</f>
        <v>108</v>
      </c>
      <c r="M13" s="267"/>
      <c r="N13" s="268">
        <v>719</v>
      </c>
      <c r="O13" s="268">
        <v>832.88</v>
      </c>
      <c r="P13" s="267"/>
      <c r="Q13" s="96">
        <f>O13-N13</f>
        <v>113.88</v>
      </c>
      <c r="R13" s="13"/>
    </row>
    <row r="14" spans="1:18" s="243" customFormat="1" ht="14.25">
      <c r="B14" s="256" t="s">
        <v>114</v>
      </c>
      <c r="C14" s="255" t="s">
        <v>30</v>
      </c>
      <c r="D14" s="254" t="s">
        <v>54</v>
      </c>
      <c r="E14" s="252">
        <v>54</v>
      </c>
      <c r="F14" s="271">
        <v>61</v>
      </c>
      <c r="G14" s="252">
        <v>90</v>
      </c>
      <c r="H14" s="249">
        <v>115</v>
      </c>
      <c r="I14" s="249">
        <v>110</v>
      </c>
      <c r="J14" s="249">
        <v>200</v>
      </c>
      <c r="K14" s="267"/>
      <c r="L14" s="93">
        <f>J14-I14</f>
        <v>90</v>
      </c>
      <c r="M14" s="267"/>
      <c r="N14" s="251">
        <v>78</v>
      </c>
      <c r="O14" s="251">
        <v>156</v>
      </c>
      <c r="P14" s="267"/>
      <c r="Q14" s="93">
        <f>O14-N14</f>
        <v>78</v>
      </c>
      <c r="R14" s="13"/>
    </row>
    <row r="15" spans="1:18" s="243" customFormat="1" ht="15" thickBot="1">
      <c r="B15" s="280" t="s">
        <v>42</v>
      </c>
      <c r="C15" s="248"/>
      <c r="D15" s="127" t="s">
        <v>55</v>
      </c>
      <c r="E15" s="247">
        <v>420</v>
      </c>
      <c r="F15" s="309">
        <v>400</v>
      </c>
      <c r="G15" s="247">
        <v>562</v>
      </c>
      <c r="H15" s="244">
        <v>823</v>
      </c>
      <c r="I15" s="244">
        <v>1117</v>
      </c>
      <c r="J15" s="244">
        <v>1315</v>
      </c>
      <c r="K15" s="267"/>
      <c r="L15" s="94">
        <f>J15-I15</f>
        <v>198</v>
      </c>
      <c r="M15" s="267"/>
      <c r="N15" s="330">
        <v>797</v>
      </c>
      <c r="O15" s="330">
        <v>989</v>
      </c>
      <c r="P15" s="267"/>
      <c r="Q15" s="94">
        <f>O15-N15</f>
        <v>192</v>
      </c>
      <c r="R15" s="13"/>
    </row>
    <row r="16" spans="1:18" ht="14.25" customHeight="1">
      <c r="A16" s="170"/>
      <c r="B16" s="277"/>
      <c r="C16" s="279"/>
      <c r="D16" s="202"/>
      <c r="E16" s="245"/>
      <c r="F16" s="245"/>
      <c r="G16" s="245"/>
      <c r="H16" s="245"/>
      <c r="I16" s="245"/>
      <c r="J16" s="245"/>
      <c r="K16" s="267"/>
      <c r="L16" s="245"/>
      <c r="M16" s="267"/>
      <c r="N16" s="245"/>
      <c r="O16" s="245"/>
      <c r="P16" s="267"/>
      <c r="Q16" s="245"/>
    </row>
    <row r="17" spans="1:27" s="273" customFormat="1" ht="14.25">
      <c r="B17" s="142" t="s">
        <v>43</v>
      </c>
      <c r="C17" s="276"/>
      <c r="D17" s="141" t="s">
        <v>44</v>
      </c>
      <c r="E17" s="312"/>
      <c r="F17" s="312"/>
      <c r="G17" s="312"/>
      <c r="H17" s="312"/>
      <c r="I17" s="312"/>
      <c r="J17" s="312"/>
      <c r="K17" s="313"/>
      <c r="L17" s="312"/>
      <c r="M17" s="313"/>
      <c r="N17" s="312"/>
      <c r="O17" s="312"/>
      <c r="P17" s="313"/>
      <c r="Q17" s="312"/>
      <c r="R17" s="11"/>
    </row>
    <row r="18" spans="1:27" s="243" customFormat="1" ht="14.25">
      <c r="B18" s="311" t="s">
        <v>20</v>
      </c>
      <c r="C18" s="288" t="s">
        <v>21</v>
      </c>
      <c r="D18" s="310" t="s">
        <v>53</v>
      </c>
      <c r="E18" s="252">
        <v>-106</v>
      </c>
      <c r="F18" s="271">
        <v>-92</v>
      </c>
      <c r="G18" s="252">
        <v>3</v>
      </c>
      <c r="H18" s="249">
        <v>18</v>
      </c>
      <c r="I18" s="249">
        <v>31</v>
      </c>
      <c r="J18" s="249">
        <v>60</v>
      </c>
      <c r="K18" s="267"/>
      <c r="L18" s="96">
        <f>J18-I18</f>
        <v>29</v>
      </c>
      <c r="M18" s="267"/>
      <c r="N18" s="268">
        <v>16</v>
      </c>
      <c r="O18" s="268">
        <v>44.81</v>
      </c>
      <c r="P18" s="267"/>
      <c r="Q18" s="96">
        <f>O18-N18</f>
        <v>28.810000000000002</v>
      </c>
      <c r="R18" s="13"/>
    </row>
    <row r="19" spans="1:27" s="243" customFormat="1" ht="14.25">
      <c r="B19" s="256" t="s">
        <v>114</v>
      </c>
      <c r="C19" s="255" t="s">
        <v>30</v>
      </c>
      <c r="D19" s="254" t="s">
        <v>54</v>
      </c>
      <c r="E19" s="252">
        <v>11</v>
      </c>
      <c r="F19" s="271">
        <v>13</v>
      </c>
      <c r="G19" s="252">
        <v>3</v>
      </c>
      <c r="H19" s="249">
        <v>1</v>
      </c>
      <c r="I19" s="249">
        <v>-4</v>
      </c>
      <c r="J19" s="249">
        <v>9</v>
      </c>
      <c r="K19" s="267"/>
      <c r="L19" s="93">
        <f>J19-I19</f>
        <v>13</v>
      </c>
      <c r="M19" s="267"/>
      <c r="N19" s="251">
        <v>5</v>
      </c>
      <c r="O19" s="251">
        <v>4</v>
      </c>
      <c r="P19" s="267"/>
      <c r="Q19" s="93">
        <f>O19-N19</f>
        <v>-1</v>
      </c>
      <c r="R19" s="13"/>
    </row>
    <row r="20" spans="1:27" s="243" customFormat="1" ht="15" thickBot="1">
      <c r="B20" s="280" t="s">
        <v>56</v>
      </c>
      <c r="C20" s="248"/>
      <c r="D20" s="127" t="s">
        <v>55</v>
      </c>
      <c r="E20" s="247">
        <v>-95</v>
      </c>
      <c r="F20" s="309">
        <v>-79</v>
      </c>
      <c r="G20" s="247">
        <v>6</v>
      </c>
      <c r="H20" s="244">
        <v>19</v>
      </c>
      <c r="I20" s="244">
        <v>27</v>
      </c>
      <c r="J20" s="244">
        <v>69</v>
      </c>
      <c r="K20" s="267"/>
      <c r="L20" s="94">
        <f>J20-I20</f>
        <v>42</v>
      </c>
      <c r="M20" s="267"/>
      <c r="N20" s="330">
        <v>21</v>
      </c>
      <c r="O20" s="330">
        <v>49</v>
      </c>
      <c r="P20" s="267"/>
      <c r="Q20" s="94">
        <f>O20-N20</f>
        <v>28</v>
      </c>
      <c r="R20" s="13"/>
    </row>
    <row r="21" spans="1:27" s="209" customFormat="1">
      <c r="A21" s="119"/>
      <c r="B21" s="118"/>
      <c r="C21" s="242"/>
      <c r="D21" s="202"/>
      <c r="E21" s="170"/>
      <c r="F21" s="170"/>
      <c r="G21" s="170"/>
      <c r="H21" s="170"/>
      <c r="I21" s="170"/>
      <c r="J21" s="170"/>
      <c r="K21" s="241"/>
      <c r="L21" s="170"/>
      <c r="M21" s="241"/>
      <c r="N21" s="170"/>
      <c r="O21" s="170"/>
      <c r="P21" s="241"/>
      <c r="Q21" s="170"/>
      <c r="R21" s="119"/>
      <c r="S21" s="119"/>
      <c r="T21" s="119"/>
      <c r="U21" s="119"/>
      <c r="V21" s="119"/>
      <c r="W21" s="119"/>
      <c r="X21" s="119"/>
      <c r="Y21" s="119"/>
      <c r="Z21" s="119"/>
      <c r="AA21" s="119"/>
    </row>
    <row r="22" spans="1:27" s="209" customFormat="1">
      <c r="A22" s="119"/>
      <c r="B22" s="118" t="s">
        <v>46</v>
      </c>
      <c r="C22" s="242"/>
      <c r="D22" s="202"/>
      <c r="E22" s="170"/>
      <c r="F22" s="170"/>
      <c r="G22" s="170"/>
      <c r="H22" s="170"/>
      <c r="I22" s="170"/>
      <c r="J22" s="170"/>
      <c r="K22" s="241"/>
      <c r="L22" s="170"/>
      <c r="M22" s="241"/>
      <c r="N22" s="170"/>
      <c r="O22" s="170"/>
      <c r="P22" s="241"/>
      <c r="Q22" s="170"/>
      <c r="R22" s="119"/>
      <c r="S22" s="119"/>
      <c r="T22" s="119"/>
      <c r="U22" s="119"/>
      <c r="V22" s="119"/>
      <c r="W22" s="119"/>
      <c r="X22" s="119"/>
      <c r="Y22" s="119"/>
      <c r="Z22" s="119"/>
      <c r="AA22" s="119"/>
    </row>
    <row r="23" spans="1:27" s="209" customFormat="1">
      <c r="A23" s="119"/>
      <c r="B23" s="118" t="s">
        <v>47</v>
      </c>
      <c r="C23" s="242"/>
      <c r="D23" s="202"/>
      <c r="E23" s="170"/>
      <c r="F23" s="170"/>
      <c r="G23" s="170"/>
      <c r="H23" s="170"/>
      <c r="I23" s="170"/>
      <c r="J23" s="170"/>
      <c r="K23" s="241"/>
      <c r="L23" s="170"/>
      <c r="M23" s="241"/>
      <c r="N23" s="170"/>
      <c r="O23" s="170"/>
      <c r="P23" s="241"/>
      <c r="Q23" s="170"/>
      <c r="R23" s="119"/>
      <c r="S23" s="119"/>
      <c r="T23" s="119"/>
      <c r="U23" s="119"/>
      <c r="V23" s="119"/>
      <c r="W23" s="119"/>
      <c r="X23" s="119"/>
      <c r="Y23" s="119"/>
      <c r="Z23" s="119"/>
      <c r="AA23" s="119"/>
    </row>
    <row r="24" spans="1:27">
      <c r="C24" s="253"/>
      <c r="D24" s="202"/>
      <c r="E24" s="170"/>
      <c r="F24" s="170"/>
      <c r="G24" s="170"/>
      <c r="H24" s="170"/>
      <c r="I24" s="170"/>
      <c r="J24" s="170"/>
      <c r="K24" s="241"/>
      <c r="L24" s="170"/>
      <c r="M24" s="241"/>
      <c r="N24" s="170"/>
      <c r="O24" s="170"/>
      <c r="P24" s="241"/>
      <c r="Q24" s="170"/>
    </row>
    <row r="25" spans="1:27">
      <c r="B25" s="118" t="s">
        <v>57</v>
      </c>
      <c r="C25" s="253"/>
      <c r="D25" s="202"/>
      <c r="E25" s="170"/>
      <c r="F25" s="170"/>
      <c r="G25" s="170"/>
      <c r="H25" s="170"/>
      <c r="I25" s="170"/>
      <c r="J25" s="170"/>
      <c r="K25" s="241"/>
      <c r="L25" s="170"/>
      <c r="M25" s="241"/>
      <c r="N25" s="170"/>
      <c r="O25" s="170"/>
      <c r="P25" s="241"/>
      <c r="Q25" s="170"/>
    </row>
    <row r="26" spans="1:27">
      <c r="B26" s="118" t="s">
        <v>58</v>
      </c>
      <c r="C26" s="253"/>
      <c r="D26" s="202"/>
      <c r="E26" s="170"/>
      <c r="F26" s="170"/>
      <c r="G26" s="170"/>
      <c r="H26" s="170"/>
      <c r="I26" s="170"/>
      <c r="J26" s="170"/>
      <c r="K26" s="241"/>
      <c r="L26" s="170"/>
      <c r="M26" s="241"/>
      <c r="N26" s="170"/>
      <c r="O26" s="170"/>
      <c r="P26" s="241"/>
      <c r="Q26" s="170"/>
    </row>
  </sheetData>
  <mergeCells count="1">
    <mergeCell ref="B4:D6"/>
  </mergeCells>
  <phoneticPr fontId="3"/>
  <conditionalFormatting sqref="B4:C4 A11 R8 A8:D8 A16:D16 E4:E7 L4 F4:J4 F7:J7 Q7:R7 Q17:R17 G5:I6 N4:O5 Q10:R12 L10:L11 Q15:R15 E8:J15 N7:O15 L15 Q20:R20 E17:J20 N17:O20 L20">
    <cfRule type="containsErrors" dxfId="249" priority="85">
      <formula>ISERROR(A4)</formula>
    </cfRule>
  </conditionalFormatting>
  <conditionalFormatting sqref="A6">
    <cfRule type="containsErrors" dxfId="248" priority="84">
      <formula>ISERROR(A6)</formula>
    </cfRule>
  </conditionalFormatting>
  <conditionalFormatting sqref="A4:A6">
    <cfRule type="containsErrors" dxfId="247" priority="78">
      <formula>ISERROR(A4)</formula>
    </cfRule>
  </conditionalFormatting>
  <conditionalFormatting sqref="R6">
    <cfRule type="containsErrors" dxfId="246" priority="83">
      <formula>ISERROR(R6)</formula>
    </cfRule>
  </conditionalFormatting>
  <conditionalFormatting sqref="B21:C21">
    <cfRule type="containsErrors" dxfId="245" priority="82">
      <formula>ISERROR(B21)</formula>
    </cfRule>
  </conditionalFormatting>
  <conditionalFormatting sqref="C22">
    <cfRule type="containsErrors" dxfId="244" priority="81">
      <formula>ISERROR(C22)</formula>
    </cfRule>
  </conditionalFormatting>
  <conditionalFormatting sqref="C23">
    <cfRule type="containsErrors" dxfId="243" priority="80">
      <formula>ISERROR(C23)</formula>
    </cfRule>
  </conditionalFormatting>
  <conditionalFormatting sqref="R6">
    <cfRule type="containsErrors" dxfId="242" priority="79">
      <formula>ISERROR(R6)</formula>
    </cfRule>
  </conditionalFormatting>
  <conditionalFormatting sqref="B11:D11">
    <cfRule type="containsErrors" dxfId="241" priority="76">
      <formula>ISERROR(B11)</formula>
    </cfRule>
  </conditionalFormatting>
  <conditionalFormatting sqref="A7:D7">
    <cfRule type="containsErrors" dxfId="240" priority="77">
      <formula>ISERROR(A7)</formula>
    </cfRule>
  </conditionalFormatting>
  <conditionalFormatting sqref="Q8">
    <cfRule type="containsErrors" dxfId="239" priority="74">
      <formula>ISERROR(Q8)</formula>
    </cfRule>
  </conditionalFormatting>
  <conditionalFormatting sqref="A12 C12:D12">
    <cfRule type="containsErrors" dxfId="238" priority="67">
      <formula>ISERROR(A12)</formula>
    </cfRule>
  </conditionalFormatting>
  <conditionalFormatting sqref="R9 A9:D9">
    <cfRule type="containsErrors" dxfId="237" priority="73">
      <formula>ISERROR(A9)</formula>
    </cfRule>
  </conditionalFormatting>
  <conditionalFormatting sqref="Q9">
    <cfRule type="containsErrors" dxfId="236" priority="71">
      <formula>ISERROR(Q9)</formula>
    </cfRule>
  </conditionalFormatting>
  <conditionalFormatting sqref="A10 C10:D10">
    <cfRule type="containsErrors" dxfId="235" priority="70">
      <formula>ISERROR(A10)</formula>
    </cfRule>
  </conditionalFormatting>
  <conditionalFormatting sqref="A17:D17">
    <cfRule type="containsErrors" dxfId="234" priority="66">
      <formula>ISERROR(A17)</formula>
    </cfRule>
  </conditionalFormatting>
  <conditionalFormatting sqref="A13:D13 R13">
    <cfRule type="containsErrors" dxfId="233" priority="65">
      <formula>ISERROR(A13)</formula>
    </cfRule>
  </conditionalFormatting>
  <conditionalFormatting sqref="Q13">
    <cfRule type="containsErrors" dxfId="232" priority="63">
      <formula>ISERROR(Q13)</formula>
    </cfRule>
  </conditionalFormatting>
  <conditionalFormatting sqref="R14 A14:D14">
    <cfRule type="containsErrors" dxfId="231" priority="62">
      <formula>ISERROR(A14)</formula>
    </cfRule>
  </conditionalFormatting>
  <conditionalFormatting sqref="Q14">
    <cfRule type="containsErrors" dxfId="230" priority="60">
      <formula>ISERROR(Q14)</formula>
    </cfRule>
  </conditionalFormatting>
  <conditionalFormatting sqref="A15 C15:D15">
    <cfRule type="containsErrors" dxfId="229" priority="59">
      <formula>ISERROR(A15)</formula>
    </cfRule>
  </conditionalFormatting>
  <conditionalFormatting sqref="A18:D18 R18">
    <cfRule type="containsErrors" dxfId="228" priority="56">
      <formula>ISERROR(A18)</formula>
    </cfRule>
  </conditionalFormatting>
  <conditionalFormatting sqref="Q18">
    <cfRule type="containsErrors" dxfId="227" priority="54">
      <formula>ISERROR(Q18)</formula>
    </cfRule>
  </conditionalFormatting>
  <conditionalFormatting sqref="R19 A19:D19">
    <cfRule type="containsErrors" dxfId="226" priority="53">
      <formula>ISERROR(A19)</formula>
    </cfRule>
  </conditionalFormatting>
  <conditionalFormatting sqref="Q19">
    <cfRule type="containsErrors" dxfId="225" priority="51">
      <formula>ISERROR(Q19)</formula>
    </cfRule>
  </conditionalFormatting>
  <conditionalFormatting sqref="A20 C20:D20">
    <cfRule type="containsErrors" dxfId="224" priority="50">
      <formula>ISERROR(A20)</formula>
    </cfRule>
  </conditionalFormatting>
  <conditionalFormatting sqref="B2:C3">
    <cfRule type="containsErrors" dxfId="223" priority="47">
      <formula>ISERROR(B2)</formula>
    </cfRule>
  </conditionalFormatting>
  <conditionalFormatting sqref="B1:C1">
    <cfRule type="containsErrors" dxfId="222" priority="46">
      <formula>ISERROR(B1)</formula>
    </cfRule>
  </conditionalFormatting>
  <conditionalFormatting sqref="Q5">
    <cfRule type="containsErrors" dxfId="221" priority="45">
      <formula>ISERROR(Q5)</formula>
    </cfRule>
  </conditionalFormatting>
  <conditionalFormatting sqref="F5:F6">
    <cfRule type="containsErrors" dxfId="220" priority="43">
      <formula>ISERROR(F5)</formula>
    </cfRule>
  </conditionalFormatting>
  <conditionalFormatting sqref="B25">
    <cfRule type="containsErrors" dxfId="219" priority="42">
      <formula>ISERROR(B25)</formula>
    </cfRule>
  </conditionalFormatting>
  <conditionalFormatting sqref="B26">
    <cfRule type="containsErrors" dxfId="218" priority="41">
      <formula>ISERROR(B26)</formula>
    </cfRule>
  </conditionalFormatting>
  <conditionalFormatting sqref="B22">
    <cfRule type="containsErrors" dxfId="217" priority="40">
      <formula>ISERROR(B22)</formula>
    </cfRule>
  </conditionalFormatting>
  <conditionalFormatting sqref="B23">
    <cfRule type="containsErrors" dxfId="216" priority="39">
      <formula>ISERROR(B23)</formula>
    </cfRule>
  </conditionalFormatting>
  <conditionalFormatting sqref="B10">
    <cfRule type="containsErrors" dxfId="215" priority="38">
      <formula>ISERROR(B10)</formula>
    </cfRule>
  </conditionalFormatting>
  <conditionalFormatting sqref="B15">
    <cfRule type="containsErrors" dxfId="214" priority="37">
      <formula>ISERROR(B15)</formula>
    </cfRule>
  </conditionalFormatting>
  <conditionalFormatting sqref="B20">
    <cfRule type="containsErrors" dxfId="213" priority="36">
      <formula>ISERROR(B20)</formula>
    </cfRule>
  </conditionalFormatting>
  <conditionalFormatting sqref="B12">
    <cfRule type="containsErrors" dxfId="212" priority="35">
      <formula>ISERROR(B12)</formula>
    </cfRule>
  </conditionalFormatting>
  <conditionalFormatting sqref="Q4">
    <cfRule type="containsErrors" dxfId="211" priority="34">
      <formula>ISERROR(Q4)</formula>
    </cfRule>
  </conditionalFormatting>
  <conditionalFormatting sqref="L7">
    <cfRule type="containsErrors" dxfId="210" priority="32">
      <formula>ISERROR(L7)</formula>
    </cfRule>
  </conditionalFormatting>
  <conditionalFormatting sqref="L8">
    <cfRule type="containsErrors" dxfId="209" priority="30">
      <formula>ISERROR(L8)</formula>
    </cfRule>
  </conditionalFormatting>
  <conditionalFormatting sqref="L12">
    <cfRule type="containsErrors" dxfId="208" priority="23">
      <formula>ISERROR(L12)</formula>
    </cfRule>
  </conditionalFormatting>
  <conditionalFormatting sqref="L9">
    <cfRule type="containsErrors" dxfId="207" priority="27">
      <formula>ISERROR(L9)</formula>
    </cfRule>
  </conditionalFormatting>
  <conditionalFormatting sqref="L17">
    <cfRule type="containsErrors" dxfId="206" priority="22">
      <formula>ISERROR(L17)</formula>
    </cfRule>
  </conditionalFormatting>
  <conditionalFormatting sqref="L13">
    <cfRule type="containsErrors" dxfId="205" priority="21">
      <formula>ISERROR(L13)</formula>
    </cfRule>
  </conditionalFormatting>
  <conditionalFormatting sqref="L14">
    <cfRule type="containsErrors" dxfId="204" priority="18">
      <formula>ISERROR(L14)</formula>
    </cfRule>
  </conditionalFormatting>
  <conditionalFormatting sqref="L18">
    <cfRule type="containsErrors" dxfId="203" priority="14">
      <formula>ISERROR(L18)</formula>
    </cfRule>
  </conditionalFormatting>
  <conditionalFormatting sqref="L19">
    <cfRule type="containsErrors" dxfId="202" priority="11">
      <formula>ISERROR(L19)</formula>
    </cfRule>
  </conditionalFormatting>
  <conditionalFormatting sqref="L5">
    <cfRule type="containsErrors" dxfId="201" priority="6">
      <formula>ISERROR(L5)</formula>
    </cfRule>
  </conditionalFormatting>
  <conditionalFormatting sqref="L6">
    <cfRule type="containsErrors" dxfId="200" priority="7">
      <formula>ISERROR(L6)</formula>
    </cfRule>
  </conditionalFormatting>
  <conditionalFormatting sqref="J5">
    <cfRule type="containsErrors" dxfId="199" priority="1">
      <formula>ISERROR(J5)</formula>
    </cfRule>
  </conditionalFormatting>
  <conditionalFormatting sqref="J6">
    <cfRule type="containsErrors" dxfId="198" priority="2">
      <formula>ISERROR(J6)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7ACE4-2F3A-4466-B24F-FAE884A1D781}">
  <sheetPr codeName="Sheet4"/>
  <dimension ref="A1:AA25"/>
  <sheetViews>
    <sheetView showGridLines="0" zoomScaleNormal="100" workbookViewId="0">
      <selection activeCell="B28" sqref="B28"/>
    </sheetView>
  </sheetViews>
  <sheetFormatPr defaultColWidth="9" defaultRowHeight="15.75"/>
  <cols>
    <col min="1" max="1" width="1.625" style="22" customWidth="1"/>
    <col min="2" max="2" width="40.625" style="22" customWidth="1"/>
    <col min="3" max="3" width="5.625" style="29" customWidth="1"/>
    <col min="4" max="4" width="27.875" style="23" customWidth="1"/>
    <col min="5" max="10" width="11.625" style="22" customWidth="1"/>
    <col min="11" max="11" width="1.625" style="24" customWidth="1"/>
    <col min="12" max="12" width="11.625" style="22" customWidth="1"/>
    <col min="13" max="13" width="1.625" style="24" customWidth="1"/>
    <col min="14" max="15" width="11.625" style="22" customWidth="1"/>
    <col min="16" max="16" width="1.625" style="24" customWidth="1"/>
    <col min="17" max="17" width="11.625" style="22" customWidth="1"/>
    <col min="18" max="18" width="9.125" style="22" customWidth="1"/>
    <col min="19" max="16384" width="9" style="22"/>
  </cols>
  <sheetData>
    <row r="1" spans="1:18" s="32" customFormat="1" ht="39.950000000000003" customHeight="1">
      <c r="B1" s="33" t="s">
        <v>59</v>
      </c>
      <c r="C1" s="34"/>
      <c r="D1" s="35"/>
      <c r="K1" s="36"/>
      <c r="M1" s="36"/>
      <c r="P1" s="36"/>
    </row>
    <row r="2" spans="1:18" s="32" customFormat="1" ht="39.950000000000003" customHeight="1">
      <c r="B2" s="33" t="s">
        <v>60</v>
      </c>
      <c r="C2" s="34"/>
      <c r="D2" s="35"/>
      <c r="K2" s="36"/>
      <c r="M2" s="36"/>
      <c r="P2" s="36"/>
    </row>
    <row r="3" spans="1:18" s="32" customFormat="1" ht="15" customHeight="1">
      <c r="B3" s="33"/>
      <c r="C3" s="34"/>
      <c r="D3" s="35"/>
      <c r="I3" s="30"/>
      <c r="J3" s="30"/>
      <c r="K3" s="30"/>
      <c r="L3" s="7"/>
      <c r="M3" s="30"/>
      <c r="N3" s="30"/>
      <c r="O3" s="31"/>
      <c r="P3" s="30"/>
      <c r="Q3" s="31" t="s">
        <v>50</v>
      </c>
    </row>
    <row r="4" spans="1:18" s="27" customFormat="1" ht="15" customHeight="1">
      <c r="A4" s="25"/>
      <c r="B4" s="353" t="s">
        <v>15</v>
      </c>
      <c r="C4" s="353"/>
      <c r="D4" s="354"/>
      <c r="E4" s="14" t="s">
        <v>0</v>
      </c>
      <c r="F4" s="15" t="s">
        <v>11</v>
      </c>
      <c r="G4" s="21" t="s">
        <v>12</v>
      </c>
      <c r="H4" s="21" t="s">
        <v>13</v>
      </c>
      <c r="I4" s="16" t="s">
        <v>14</v>
      </c>
      <c r="J4" s="16" t="s">
        <v>2</v>
      </c>
      <c r="K4" s="26"/>
      <c r="L4" s="112" t="s">
        <v>51</v>
      </c>
      <c r="M4" s="26"/>
      <c r="N4" s="16" t="s">
        <v>14</v>
      </c>
      <c r="O4" s="16" t="s">
        <v>2</v>
      </c>
      <c r="P4" s="26"/>
      <c r="Q4" s="21" t="s">
        <v>3</v>
      </c>
      <c r="R4" s="17"/>
    </row>
    <row r="5" spans="1:18" s="27" customFormat="1" ht="15" customHeight="1">
      <c r="A5" s="25" t="s">
        <v>15</v>
      </c>
      <c r="B5" s="354"/>
      <c r="C5" s="354"/>
      <c r="D5" s="354"/>
      <c r="E5" s="42" t="s">
        <v>4</v>
      </c>
      <c r="F5" s="42" t="s">
        <v>4</v>
      </c>
      <c r="G5" s="42" t="s">
        <v>4</v>
      </c>
      <c r="H5" s="42" t="s">
        <v>4</v>
      </c>
      <c r="I5" s="42" t="s">
        <v>4</v>
      </c>
      <c r="J5" s="50" t="s">
        <v>16</v>
      </c>
      <c r="K5" s="26"/>
      <c r="L5" s="18" t="s">
        <v>16</v>
      </c>
      <c r="M5" s="26"/>
      <c r="N5" s="18" t="s">
        <v>5</v>
      </c>
      <c r="O5" s="52" t="s">
        <v>5</v>
      </c>
      <c r="P5" s="26"/>
      <c r="Q5" s="51" t="s">
        <v>5</v>
      </c>
      <c r="R5" s="17"/>
    </row>
    <row r="6" spans="1:18" s="27" customFormat="1" ht="15" customHeight="1">
      <c r="A6" s="10"/>
      <c r="B6" s="354"/>
      <c r="C6" s="354"/>
      <c r="D6" s="354"/>
      <c r="E6" s="43" t="s">
        <v>6</v>
      </c>
      <c r="F6" s="43" t="s">
        <v>6</v>
      </c>
      <c r="G6" s="43" t="s">
        <v>6</v>
      </c>
      <c r="H6" s="43" t="s">
        <v>6</v>
      </c>
      <c r="I6" s="43" t="s">
        <v>6</v>
      </c>
      <c r="J6" s="41" t="s">
        <v>17</v>
      </c>
      <c r="K6" s="26"/>
      <c r="L6" s="39"/>
      <c r="M6" s="26"/>
      <c r="N6" s="340" t="s">
        <v>117</v>
      </c>
      <c r="O6" s="148"/>
      <c r="P6" s="26"/>
      <c r="Q6" s="43"/>
      <c r="R6" s="19"/>
    </row>
    <row r="7" spans="1:18" s="27" customFormat="1" ht="14.25">
      <c r="A7" s="10"/>
      <c r="B7" s="44" t="s">
        <v>18</v>
      </c>
      <c r="C7" s="57"/>
      <c r="D7" s="45" t="s">
        <v>19</v>
      </c>
      <c r="E7" s="58"/>
      <c r="F7" s="58"/>
      <c r="G7" s="58"/>
      <c r="H7" s="58"/>
      <c r="I7" s="110"/>
      <c r="J7" s="58"/>
      <c r="K7" s="59"/>
      <c r="L7" s="110"/>
      <c r="M7" s="59"/>
      <c r="N7" s="110"/>
      <c r="O7" s="58"/>
      <c r="P7" s="59"/>
      <c r="Q7" s="58"/>
      <c r="R7" s="11"/>
    </row>
    <row r="8" spans="1:18" s="28" customFormat="1" ht="14.25">
      <c r="A8" s="12"/>
      <c r="B8" s="60" t="s">
        <v>20</v>
      </c>
      <c r="C8" s="61" t="s">
        <v>21</v>
      </c>
      <c r="D8" s="62" t="s">
        <v>53</v>
      </c>
      <c r="E8" s="63">
        <v>991</v>
      </c>
      <c r="F8" s="63">
        <v>1485</v>
      </c>
      <c r="G8" s="64">
        <v>1329</v>
      </c>
      <c r="H8" s="65">
        <v>1687</v>
      </c>
      <c r="I8" s="113">
        <v>2247</v>
      </c>
      <c r="J8" s="68">
        <v>2980</v>
      </c>
      <c r="K8" s="338"/>
      <c r="L8" s="113">
        <f>J8-I8</f>
        <v>733</v>
      </c>
      <c r="M8" s="338"/>
      <c r="N8" s="67">
        <v>1839</v>
      </c>
      <c r="O8" s="67">
        <v>2431</v>
      </c>
      <c r="P8" s="69"/>
      <c r="Q8" s="66">
        <f>O8-N8</f>
        <v>592</v>
      </c>
      <c r="R8" s="13"/>
    </row>
    <row r="9" spans="1:18" s="28" customFormat="1" ht="14.25">
      <c r="A9" s="12"/>
      <c r="B9" s="71" t="s">
        <v>29</v>
      </c>
      <c r="C9" s="72" t="s">
        <v>30</v>
      </c>
      <c r="D9" s="73" t="s">
        <v>54</v>
      </c>
      <c r="E9" s="63">
        <v>1581</v>
      </c>
      <c r="F9" s="63">
        <v>1662</v>
      </c>
      <c r="G9" s="64">
        <v>1565</v>
      </c>
      <c r="H9" s="65">
        <v>1350</v>
      </c>
      <c r="I9" s="64">
        <v>3047</v>
      </c>
      <c r="J9" s="46">
        <v>2120</v>
      </c>
      <c r="K9" s="338"/>
      <c r="L9" s="64">
        <f>J9-I9</f>
        <v>-927</v>
      </c>
      <c r="M9" s="338"/>
      <c r="N9" s="329">
        <v>2646</v>
      </c>
      <c r="O9" s="70">
        <v>1852</v>
      </c>
      <c r="P9" s="69"/>
      <c r="Q9" s="65">
        <f>O9-N9</f>
        <v>-794</v>
      </c>
      <c r="R9" s="13"/>
    </row>
    <row r="10" spans="1:18" s="28" customFormat="1" ht="15" thickBot="1">
      <c r="A10" s="12"/>
      <c r="B10" s="53" t="s">
        <v>37</v>
      </c>
      <c r="C10" s="74"/>
      <c r="D10" s="49" t="s">
        <v>55</v>
      </c>
      <c r="E10" s="75">
        <v>2572</v>
      </c>
      <c r="F10" s="75">
        <v>3147</v>
      </c>
      <c r="G10" s="76">
        <v>2894</v>
      </c>
      <c r="H10" s="77">
        <v>3037</v>
      </c>
      <c r="I10" s="76">
        <v>5294</v>
      </c>
      <c r="J10" s="79">
        <v>5100</v>
      </c>
      <c r="K10" s="338"/>
      <c r="L10" s="76">
        <f>J10-I10</f>
        <v>-194</v>
      </c>
      <c r="M10" s="338"/>
      <c r="N10" s="78">
        <v>4485</v>
      </c>
      <c r="O10" s="78">
        <v>4283</v>
      </c>
      <c r="P10" s="69"/>
      <c r="Q10" s="77">
        <f>O10-N10</f>
        <v>-202</v>
      </c>
      <c r="R10" s="13"/>
    </row>
    <row r="11" spans="1:18" s="28" customFormat="1" ht="14.25" customHeight="1">
      <c r="A11" s="12"/>
      <c r="B11" s="80"/>
      <c r="C11" s="72"/>
      <c r="D11" s="6"/>
      <c r="E11" s="70"/>
      <c r="F11" s="81"/>
      <c r="G11" s="70"/>
      <c r="H11" s="70"/>
      <c r="I11" s="70"/>
      <c r="J11" s="70"/>
      <c r="K11" s="69"/>
      <c r="L11" s="46"/>
      <c r="M11" s="69"/>
      <c r="N11" s="70"/>
      <c r="O11" s="70"/>
      <c r="P11" s="69"/>
      <c r="Q11" s="82"/>
      <c r="R11" s="13"/>
    </row>
    <row r="12" spans="1:18" s="27" customFormat="1" ht="14.25">
      <c r="A12" s="10"/>
      <c r="B12" s="40" t="s">
        <v>39</v>
      </c>
      <c r="C12" s="57"/>
      <c r="D12" s="45" t="s">
        <v>40</v>
      </c>
      <c r="E12" s="83"/>
      <c r="F12" s="83"/>
      <c r="G12" s="83"/>
      <c r="H12" s="83"/>
      <c r="I12" s="111"/>
      <c r="J12" s="83"/>
      <c r="K12" s="84"/>
      <c r="L12" s="114"/>
      <c r="M12" s="84"/>
      <c r="N12" s="111"/>
      <c r="O12" s="83"/>
      <c r="P12" s="84"/>
      <c r="Q12" s="83"/>
      <c r="R12" s="11"/>
    </row>
    <row r="13" spans="1:18" s="28" customFormat="1" ht="14.25">
      <c r="A13" s="12"/>
      <c r="B13" s="60" t="s">
        <v>20</v>
      </c>
      <c r="C13" s="61" t="s">
        <v>21</v>
      </c>
      <c r="D13" s="62" t="s">
        <v>53</v>
      </c>
      <c r="E13" s="63">
        <v>1100</v>
      </c>
      <c r="F13" s="63">
        <v>1073</v>
      </c>
      <c r="G13" s="64">
        <v>1258</v>
      </c>
      <c r="H13" s="65">
        <v>1366</v>
      </c>
      <c r="I13" s="113">
        <v>1653</v>
      </c>
      <c r="J13" s="68">
        <v>1800</v>
      </c>
      <c r="K13" s="338"/>
      <c r="L13" s="113">
        <f>J13-I13</f>
        <v>147</v>
      </c>
      <c r="M13" s="338"/>
      <c r="N13" s="67">
        <v>1118</v>
      </c>
      <c r="O13" s="67">
        <v>1316</v>
      </c>
      <c r="P13" s="69"/>
      <c r="Q13" s="65">
        <f>O13-N13</f>
        <v>198</v>
      </c>
      <c r="R13" s="13"/>
    </row>
    <row r="14" spans="1:18" s="28" customFormat="1" ht="14.25">
      <c r="A14" s="12"/>
      <c r="B14" s="71" t="s">
        <v>29</v>
      </c>
      <c r="C14" s="72" t="s">
        <v>30</v>
      </c>
      <c r="D14" s="73" t="s">
        <v>54</v>
      </c>
      <c r="E14" s="63">
        <v>1218</v>
      </c>
      <c r="F14" s="63">
        <v>1210</v>
      </c>
      <c r="G14" s="64">
        <v>1285</v>
      </c>
      <c r="H14" s="65">
        <v>1328</v>
      </c>
      <c r="I14" s="64">
        <v>1419</v>
      </c>
      <c r="J14" s="46">
        <v>1570</v>
      </c>
      <c r="K14" s="338"/>
      <c r="L14" s="64">
        <f>J14-I14</f>
        <v>151</v>
      </c>
      <c r="M14" s="338"/>
      <c r="N14" s="329">
        <v>837</v>
      </c>
      <c r="O14" s="70">
        <v>1003</v>
      </c>
      <c r="P14" s="69"/>
      <c r="Q14" s="65">
        <f>O14-N14</f>
        <v>166</v>
      </c>
      <c r="R14" s="13"/>
    </row>
    <row r="15" spans="1:18" s="28" customFormat="1" ht="15" thickBot="1">
      <c r="A15" s="12"/>
      <c r="B15" s="53" t="s">
        <v>42</v>
      </c>
      <c r="C15" s="74"/>
      <c r="D15" s="49" t="s">
        <v>55</v>
      </c>
      <c r="E15" s="75">
        <v>2318</v>
      </c>
      <c r="F15" s="75">
        <v>2283</v>
      </c>
      <c r="G15" s="76">
        <v>2543</v>
      </c>
      <c r="H15" s="77">
        <v>2694</v>
      </c>
      <c r="I15" s="76">
        <v>3072</v>
      </c>
      <c r="J15" s="79">
        <v>3370</v>
      </c>
      <c r="K15" s="338"/>
      <c r="L15" s="76">
        <f>J15-I15</f>
        <v>298</v>
      </c>
      <c r="M15" s="338"/>
      <c r="N15" s="78">
        <v>1955</v>
      </c>
      <c r="O15" s="78">
        <v>2319</v>
      </c>
      <c r="P15" s="69"/>
      <c r="Q15" s="77">
        <f>O15-N15</f>
        <v>364</v>
      </c>
      <c r="R15" s="13"/>
    </row>
    <row r="16" spans="1:18" ht="14.25" customHeight="1">
      <c r="A16" s="3"/>
      <c r="B16" s="85"/>
      <c r="C16" s="86"/>
      <c r="D16" s="2"/>
      <c r="E16" s="87"/>
      <c r="F16" s="87"/>
      <c r="G16" s="87"/>
      <c r="H16" s="87"/>
      <c r="I16" s="87"/>
      <c r="J16" s="87"/>
      <c r="K16" s="88"/>
      <c r="L16" s="90"/>
      <c r="M16" s="88"/>
      <c r="N16" s="87"/>
      <c r="O16" s="87"/>
      <c r="P16" s="88"/>
      <c r="Q16" s="89"/>
    </row>
    <row r="17" spans="1:27" s="27" customFormat="1" ht="14.25">
      <c r="A17" s="10"/>
      <c r="B17" s="44" t="s">
        <v>43</v>
      </c>
      <c r="C17" s="57"/>
      <c r="D17" s="45" t="s">
        <v>44</v>
      </c>
      <c r="E17" s="83"/>
      <c r="F17" s="83"/>
      <c r="G17" s="83"/>
      <c r="H17" s="83"/>
      <c r="I17" s="111"/>
      <c r="J17" s="83"/>
      <c r="K17" s="84"/>
      <c r="L17" s="114"/>
      <c r="M17" s="84"/>
      <c r="N17" s="111"/>
      <c r="O17" s="83"/>
      <c r="P17" s="84"/>
      <c r="Q17" s="83"/>
      <c r="R17" s="11"/>
    </row>
    <row r="18" spans="1:27" s="28" customFormat="1" ht="14.25">
      <c r="A18" s="12"/>
      <c r="B18" s="60" t="s">
        <v>20</v>
      </c>
      <c r="C18" s="61" t="s">
        <v>21</v>
      </c>
      <c r="D18" s="62" t="s">
        <v>53</v>
      </c>
      <c r="E18" s="63">
        <v>-133</v>
      </c>
      <c r="F18" s="63">
        <v>-93</v>
      </c>
      <c r="G18" s="64">
        <v>17</v>
      </c>
      <c r="H18" s="65">
        <v>11</v>
      </c>
      <c r="I18" s="113">
        <v>2</v>
      </c>
      <c r="J18" s="68">
        <v>45</v>
      </c>
      <c r="K18" s="338"/>
      <c r="L18" s="113">
        <f>J18-I18</f>
        <v>43</v>
      </c>
      <c r="M18" s="338"/>
      <c r="N18" s="67">
        <v>-13</v>
      </c>
      <c r="O18" s="67">
        <v>24</v>
      </c>
      <c r="P18" s="69"/>
      <c r="Q18" s="65">
        <f>O18-N18</f>
        <v>37</v>
      </c>
      <c r="R18" s="13"/>
    </row>
    <row r="19" spans="1:27" s="28" customFormat="1" ht="14.25">
      <c r="A19" s="12"/>
      <c r="B19" s="71" t="s">
        <v>29</v>
      </c>
      <c r="C19" s="72" t="s">
        <v>30</v>
      </c>
      <c r="D19" s="73" t="s">
        <v>54</v>
      </c>
      <c r="E19" s="63">
        <v>146</v>
      </c>
      <c r="F19" s="63">
        <v>149</v>
      </c>
      <c r="G19" s="64">
        <v>141</v>
      </c>
      <c r="H19" s="65">
        <v>115</v>
      </c>
      <c r="I19" s="64">
        <v>122</v>
      </c>
      <c r="J19" s="46">
        <v>120</v>
      </c>
      <c r="K19" s="338"/>
      <c r="L19" s="64">
        <f>J19-I19</f>
        <v>-2</v>
      </c>
      <c r="M19" s="338"/>
      <c r="N19" s="329">
        <v>31</v>
      </c>
      <c r="O19" s="70">
        <v>9</v>
      </c>
      <c r="P19" s="69"/>
      <c r="Q19" s="65">
        <f>O19-N19</f>
        <v>-22</v>
      </c>
      <c r="R19" s="13"/>
    </row>
    <row r="20" spans="1:27" s="28" customFormat="1" ht="15" thickBot="1">
      <c r="A20" s="12"/>
      <c r="B20" s="53" t="s">
        <v>56</v>
      </c>
      <c r="C20" s="74"/>
      <c r="D20" s="49" t="s">
        <v>55</v>
      </c>
      <c r="E20" s="75">
        <v>13</v>
      </c>
      <c r="F20" s="75">
        <v>56</v>
      </c>
      <c r="G20" s="76">
        <v>158</v>
      </c>
      <c r="H20" s="77">
        <v>126</v>
      </c>
      <c r="I20" s="76">
        <v>124</v>
      </c>
      <c r="J20" s="79">
        <v>165</v>
      </c>
      <c r="K20" s="338"/>
      <c r="L20" s="76">
        <f>J20-I20</f>
        <v>41</v>
      </c>
      <c r="M20" s="338"/>
      <c r="N20" s="78">
        <v>18</v>
      </c>
      <c r="O20" s="78">
        <v>33</v>
      </c>
      <c r="P20" s="69"/>
      <c r="Q20" s="77">
        <f>O20-N20</f>
        <v>15</v>
      </c>
      <c r="R20" s="13"/>
    </row>
    <row r="21" spans="1:27" s="23" customFormat="1">
      <c r="A21" s="22"/>
      <c r="B21" s="1"/>
      <c r="C21" s="20"/>
      <c r="E21" s="22"/>
      <c r="F21" s="22"/>
      <c r="G21" s="22"/>
      <c r="H21" s="22"/>
      <c r="I21" s="22"/>
      <c r="J21" s="22"/>
      <c r="K21" s="24"/>
      <c r="L21" s="22"/>
      <c r="M21" s="24"/>
      <c r="N21" s="22"/>
      <c r="O21" s="22"/>
      <c r="P21" s="24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 s="23" customFormat="1">
      <c r="A22" s="22"/>
      <c r="B22" s="1" t="s">
        <v>46</v>
      </c>
      <c r="C22" s="20"/>
      <c r="E22" s="22"/>
      <c r="F22" s="22"/>
      <c r="G22" s="22"/>
      <c r="H22" s="22"/>
      <c r="I22" s="22"/>
      <c r="J22" s="22"/>
      <c r="K22" s="24"/>
      <c r="L22" s="22"/>
      <c r="M22" s="24"/>
      <c r="N22" s="22"/>
      <c r="O22" s="22"/>
      <c r="P22" s="24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 s="23" customFormat="1">
      <c r="A23" s="22"/>
      <c r="B23" s="1" t="s">
        <v>47</v>
      </c>
      <c r="C23" s="20"/>
      <c r="E23" s="22"/>
      <c r="F23" s="22"/>
      <c r="G23" s="22"/>
      <c r="H23" s="22"/>
      <c r="I23" s="22"/>
      <c r="J23" s="22"/>
      <c r="K23" s="24"/>
      <c r="L23" s="22"/>
      <c r="M23" s="24"/>
      <c r="N23" s="22"/>
      <c r="O23" s="22"/>
      <c r="P23" s="24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5" spans="1:27">
      <c r="L25" s="56"/>
    </row>
  </sheetData>
  <mergeCells count="1">
    <mergeCell ref="B4:D6"/>
  </mergeCells>
  <phoneticPr fontId="3"/>
  <conditionalFormatting sqref="B4:C4 E16 A7:D7 C12:D12 C10:D10 A16:D17 C15:D15 C20:D20 I5:I6 I4:J4 L4 N4:O5 Q10:R10 L10 E4:H15 I7:J15 N7:O15 Q15:R15 L15 E17:J20 N17:O20 Q20:R20 L20">
    <cfRule type="containsErrors" dxfId="197" priority="102">
      <formula>ISERROR(A4)</formula>
    </cfRule>
  </conditionalFormatting>
  <conditionalFormatting sqref="A6">
    <cfRule type="containsErrors" dxfId="196" priority="101">
      <formula>ISERROR(A6)</formula>
    </cfRule>
  </conditionalFormatting>
  <conditionalFormatting sqref="A4:A6">
    <cfRule type="containsErrors" dxfId="195" priority="95">
      <formula>ISERROR(A4)</formula>
    </cfRule>
  </conditionalFormatting>
  <conditionalFormatting sqref="R6">
    <cfRule type="containsErrors" dxfId="194" priority="100">
      <formula>ISERROR(R6)</formula>
    </cfRule>
  </conditionalFormatting>
  <conditionalFormatting sqref="B21:C21">
    <cfRule type="containsErrors" dxfId="193" priority="99">
      <formula>ISERROR(B21)</formula>
    </cfRule>
  </conditionalFormatting>
  <conditionalFormatting sqref="C22">
    <cfRule type="containsErrors" dxfId="192" priority="98">
      <formula>ISERROR(C22)</formula>
    </cfRule>
  </conditionalFormatting>
  <conditionalFormatting sqref="C23">
    <cfRule type="containsErrors" dxfId="191" priority="97">
      <formula>ISERROR(C23)</formula>
    </cfRule>
  </conditionalFormatting>
  <conditionalFormatting sqref="R6">
    <cfRule type="containsErrors" dxfId="190" priority="96">
      <formula>ISERROR(R6)</formula>
    </cfRule>
  </conditionalFormatting>
  <conditionalFormatting sqref="B2:C3">
    <cfRule type="containsErrors" dxfId="189" priority="94">
      <formula>ISERROR(B2)</formula>
    </cfRule>
  </conditionalFormatting>
  <conditionalFormatting sqref="Q5">
    <cfRule type="containsErrors" dxfId="188" priority="92">
      <formula>ISERROR(Q5)</formula>
    </cfRule>
  </conditionalFormatting>
  <conditionalFormatting sqref="Q11">
    <cfRule type="containsErrors" dxfId="187" priority="77">
      <formula>ISERROR(Q11)</formula>
    </cfRule>
  </conditionalFormatting>
  <conditionalFormatting sqref="Q8">
    <cfRule type="containsErrors" dxfId="186" priority="74">
      <formula>ISERROR(Q8)</formula>
    </cfRule>
  </conditionalFormatting>
  <conditionalFormatting sqref="Q12">
    <cfRule type="containsErrors" dxfId="185" priority="67">
      <formula>ISERROR(Q12)</formula>
    </cfRule>
  </conditionalFormatting>
  <conditionalFormatting sqref="Q7">
    <cfRule type="containsErrors" dxfId="184" priority="76">
      <formula>ISERROR(Q7)</formula>
    </cfRule>
  </conditionalFormatting>
  <conditionalFormatting sqref="Q9">
    <cfRule type="containsErrors" dxfId="183" priority="71">
      <formula>ISERROR(Q9)</formula>
    </cfRule>
  </conditionalFormatting>
  <conditionalFormatting sqref="Q17">
    <cfRule type="containsErrors" dxfId="182" priority="66">
      <formula>ISERROR(Q17)</formula>
    </cfRule>
  </conditionalFormatting>
  <conditionalFormatting sqref="Q13">
    <cfRule type="containsErrors" dxfId="181" priority="63">
      <formula>ISERROR(Q13)</formula>
    </cfRule>
  </conditionalFormatting>
  <conditionalFormatting sqref="Q14">
    <cfRule type="containsErrors" dxfId="180" priority="60">
      <formula>ISERROR(Q14)</formula>
    </cfRule>
  </conditionalFormatting>
  <conditionalFormatting sqref="Q18">
    <cfRule type="containsErrors" dxfId="179" priority="54">
      <formula>ISERROR(Q18)</formula>
    </cfRule>
  </conditionalFormatting>
  <conditionalFormatting sqref="Q19">
    <cfRule type="containsErrors" dxfId="178" priority="51">
      <formula>ISERROR(Q19)</formula>
    </cfRule>
  </conditionalFormatting>
  <conditionalFormatting sqref="R11 A11 R8 A8:D8">
    <cfRule type="containsErrors" dxfId="177" priority="90">
      <formula>ISERROR(A8)</formula>
    </cfRule>
  </conditionalFormatting>
  <conditionalFormatting sqref="R7">
    <cfRule type="containsErrors" dxfId="176" priority="89">
      <formula>ISERROR(R7)</formula>
    </cfRule>
  </conditionalFormatting>
  <conditionalFormatting sqref="A12 R12">
    <cfRule type="containsErrors" dxfId="175" priority="85">
      <formula>ISERROR(A12)</formula>
    </cfRule>
  </conditionalFormatting>
  <conditionalFormatting sqref="B11:D11">
    <cfRule type="containsErrors" dxfId="174" priority="88">
      <formula>ISERROR(B11)</formula>
    </cfRule>
  </conditionalFormatting>
  <conditionalFormatting sqref="R9 A9:D9">
    <cfRule type="containsErrors" dxfId="173" priority="87">
      <formula>ISERROR(A9)</formula>
    </cfRule>
  </conditionalFormatting>
  <conditionalFormatting sqref="A10">
    <cfRule type="containsErrors" dxfId="172" priority="86">
      <formula>ISERROR(A10)</formula>
    </cfRule>
  </conditionalFormatting>
  <conditionalFormatting sqref="R17">
    <cfRule type="containsErrors" dxfId="171" priority="84">
      <formula>ISERROR(R17)</formula>
    </cfRule>
  </conditionalFormatting>
  <conditionalFormatting sqref="R13 A13:D13">
    <cfRule type="containsErrors" dxfId="170" priority="83">
      <formula>ISERROR(A13)</formula>
    </cfRule>
  </conditionalFormatting>
  <conditionalFormatting sqref="R14 A14:D14">
    <cfRule type="containsErrors" dxfId="169" priority="82">
      <formula>ISERROR(A14)</formula>
    </cfRule>
  </conditionalFormatting>
  <conditionalFormatting sqref="A15">
    <cfRule type="containsErrors" dxfId="168" priority="81">
      <formula>ISERROR(A15)</formula>
    </cfRule>
  </conditionalFormatting>
  <conditionalFormatting sqref="R18 A18:D18">
    <cfRule type="containsErrors" dxfId="167" priority="80">
      <formula>ISERROR(A18)</formula>
    </cfRule>
  </conditionalFormatting>
  <conditionalFormatting sqref="R19 A19:D19">
    <cfRule type="containsErrors" dxfId="166" priority="79">
      <formula>ISERROR(A19)</formula>
    </cfRule>
  </conditionalFormatting>
  <conditionalFormatting sqref="A20">
    <cfRule type="containsErrors" dxfId="165" priority="78">
      <formula>ISERROR(A20)</formula>
    </cfRule>
  </conditionalFormatting>
  <conditionalFormatting sqref="B1:C1">
    <cfRule type="containsErrors" dxfId="164" priority="47">
      <formula>ISERROR(B1)</formula>
    </cfRule>
  </conditionalFormatting>
  <conditionalFormatting sqref="B22">
    <cfRule type="containsErrors" dxfId="163" priority="44">
      <formula>ISERROR(B22)</formula>
    </cfRule>
  </conditionalFormatting>
  <conditionalFormatting sqref="B23">
    <cfRule type="containsErrors" dxfId="162" priority="43">
      <formula>ISERROR(B23)</formula>
    </cfRule>
  </conditionalFormatting>
  <conditionalFormatting sqref="B10">
    <cfRule type="containsErrors" dxfId="161" priority="42">
      <formula>ISERROR(B10)</formula>
    </cfRule>
  </conditionalFormatting>
  <conditionalFormatting sqref="B15">
    <cfRule type="containsErrors" dxfId="160" priority="41">
      <formula>ISERROR(B15)</formula>
    </cfRule>
  </conditionalFormatting>
  <conditionalFormatting sqref="B12">
    <cfRule type="containsErrors" dxfId="159" priority="40">
      <formula>ISERROR(B12)</formula>
    </cfRule>
  </conditionalFormatting>
  <conditionalFormatting sqref="B20">
    <cfRule type="containsErrors" dxfId="158" priority="39">
      <formula>ISERROR(B20)</formula>
    </cfRule>
  </conditionalFormatting>
  <conditionalFormatting sqref="Q4">
    <cfRule type="containsErrors" dxfId="157" priority="38">
      <formula>ISERROR(Q4)</formula>
    </cfRule>
  </conditionalFormatting>
  <conditionalFormatting sqref="J5">
    <cfRule type="containsErrors" dxfId="156" priority="36">
      <formula>ISERROR(J5)</formula>
    </cfRule>
  </conditionalFormatting>
  <conditionalFormatting sqref="J6">
    <cfRule type="containsErrors" dxfId="155" priority="37">
      <formula>ISERROR(J6)</formula>
    </cfRule>
  </conditionalFormatting>
  <conditionalFormatting sqref="L5">
    <cfRule type="containsErrors" dxfId="154" priority="32">
      <formula>ISERROR(L5)</formula>
    </cfRule>
  </conditionalFormatting>
  <conditionalFormatting sqref="L6">
    <cfRule type="containsErrors" dxfId="153" priority="33">
      <formula>ISERROR(L6)</formula>
    </cfRule>
  </conditionalFormatting>
  <conditionalFormatting sqref="L11">
    <cfRule type="containsErrors" dxfId="152" priority="31">
      <formula>ISERROR(L11)</formula>
    </cfRule>
  </conditionalFormatting>
  <conditionalFormatting sqref="L8">
    <cfRule type="containsErrors" dxfId="151" priority="28">
      <formula>ISERROR(L8)</formula>
    </cfRule>
  </conditionalFormatting>
  <conditionalFormatting sqref="L12">
    <cfRule type="containsErrors" dxfId="150" priority="21">
      <formula>ISERROR(L12)</formula>
    </cfRule>
  </conditionalFormatting>
  <conditionalFormatting sqref="L7">
    <cfRule type="containsErrors" dxfId="149" priority="30">
      <formula>ISERROR(L7)</formula>
    </cfRule>
  </conditionalFormatting>
  <conditionalFormatting sqref="L9">
    <cfRule type="containsErrors" dxfId="148" priority="25">
      <formula>ISERROR(L9)</formula>
    </cfRule>
  </conditionalFormatting>
  <conditionalFormatting sqref="L17">
    <cfRule type="containsErrors" dxfId="147" priority="20">
      <formula>ISERROR(L17)</formula>
    </cfRule>
  </conditionalFormatting>
  <conditionalFormatting sqref="L13">
    <cfRule type="containsErrors" dxfId="146" priority="17">
      <formula>ISERROR(L13)</formula>
    </cfRule>
  </conditionalFormatting>
  <conditionalFormatting sqref="L14">
    <cfRule type="containsErrors" dxfId="145" priority="14">
      <formula>ISERROR(L14)</formula>
    </cfRule>
  </conditionalFormatting>
  <conditionalFormatting sqref="L18">
    <cfRule type="containsErrors" dxfId="144" priority="8">
      <formula>ISERROR(L18)</formula>
    </cfRule>
  </conditionalFormatting>
  <conditionalFormatting sqref="L19">
    <cfRule type="containsErrors" dxfId="143" priority="5">
      <formula>ISERROR(L19)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9B9C-68CA-448C-96F0-965565DCF218}">
  <sheetPr codeName="Sheet5"/>
  <dimension ref="A1:N74"/>
  <sheetViews>
    <sheetView showGridLines="0" zoomScaleNormal="100" workbookViewId="0">
      <selection activeCell="M12" sqref="M12"/>
    </sheetView>
  </sheetViews>
  <sheetFormatPr defaultColWidth="9" defaultRowHeight="15.75"/>
  <cols>
    <col min="1" max="1" width="1.625" style="115" customWidth="1"/>
    <col min="2" max="2" width="27.5" style="115" customWidth="1"/>
    <col min="3" max="3" width="16.125" style="116" customWidth="1"/>
    <col min="4" max="8" width="11.625" style="115" customWidth="1"/>
    <col min="9" max="9" width="1.625" style="115" customWidth="1"/>
    <col min="10" max="11" width="11.625" style="115" customWidth="1"/>
    <col min="12" max="12" width="1.625" style="115" customWidth="1"/>
    <col min="13" max="13" width="11.625" style="115" customWidth="1"/>
    <col min="14" max="16384" width="9" style="115"/>
  </cols>
  <sheetData>
    <row r="1" spans="1:14" s="205" customFormat="1" ht="39.950000000000003" customHeight="1">
      <c r="B1" s="208" t="s">
        <v>61</v>
      </c>
      <c r="C1" s="207"/>
      <c r="D1" s="206"/>
    </row>
    <row r="2" spans="1:14" s="205" customFormat="1" ht="39.950000000000003" customHeight="1">
      <c r="B2" s="208" t="s">
        <v>62</v>
      </c>
      <c r="C2" s="207"/>
      <c r="D2" s="206"/>
    </row>
    <row r="3" spans="1:14" ht="12.75" customHeight="1">
      <c r="A3" s="204"/>
      <c r="B3" s="203"/>
      <c r="C3" s="202"/>
      <c r="D3" s="119"/>
      <c r="E3" s="119"/>
      <c r="F3" s="119"/>
      <c r="G3" s="119"/>
      <c r="H3" s="172" t="s">
        <v>10</v>
      </c>
      <c r="J3" s="172"/>
      <c r="K3" s="171"/>
      <c r="L3" s="171"/>
      <c r="M3" s="119"/>
    </row>
    <row r="4" spans="1:14" ht="15" customHeight="1">
      <c r="A4" s="170"/>
      <c r="B4" s="201"/>
      <c r="C4" s="37"/>
      <c r="D4" s="200" t="s">
        <v>0</v>
      </c>
      <c r="E4" s="164" t="s">
        <v>11</v>
      </c>
      <c r="F4" s="167" t="s">
        <v>12</v>
      </c>
      <c r="G4" s="167" t="s">
        <v>13</v>
      </c>
      <c r="H4" s="163" t="s">
        <v>14</v>
      </c>
      <c r="J4" s="199"/>
      <c r="K4" s="198"/>
      <c r="L4" s="147"/>
      <c r="M4" s="197"/>
    </row>
    <row r="5" spans="1:14" ht="15" customHeight="1">
      <c r="A5" s="161"/>
      <c r="B5" s="196"/>
      <c r="C5" s="38"/>
      <c r="D5" s="157" t="s">
        <v>4</v>
      </c>
      <c r="E5" s="158" t="s">
        <v>4</v>
      </c>
      <c r="F5" s="158" t="s">
        <v>4</v>
      </c>
      <c r="G5" s="195" t="s">
        <v>4</v>
      </c>
      <c r="H5" s="195" t="s">
        <v>4</v>
      </c>
      <c r="J5" s="194"/>
      <c r="K5" s="193"/>
      <c r="L5" s="147"/>
      <c r="M5" s="192"/>
    </row>
    <row r="6" spans="1:14" ht="15" customHeight="1">
      <c r="A6" s="154"/>
      <c r="B6" s="153" t="s">
        <v>63</v>
      </c>
      <c r="C6" s="153" t="s">
        <v>64</v>
      </c>
      <c r="D6" s="191" t="s">
        <v>6</v>
      </c>
      <c r="E6" s="150" t="s">
        <v>6</v>
      </c>
      <c r="F6" s="150" t="s">
        <v>6</v>
      </c>
      <c r="G6" s="190" t="s">
        <v>6</v>
      </c>
      <c r="H6" s="190" t="s">
        <v>6</v>
      </c>
      <c r="J6" s="189"/>
      <c r="K6" s="189"/>
      <c r="L6" s="147"/>
      <c r="M6" s="189"/>
    </row>
    <row r="7" spans="1:14">
      <c r="A7" s="170"/>
      <c r="B7" s="142" t="s">
        <v>65</v>
      </c>
      <c r="C7" s="141" t="s">
        <v>66</v>
      </c>
      <c r="D7" s="145"/>
      <c r="E7" s="145"/>
      <c r="F7" s="145"/>
      <c r="G7" s="145"/>
      <c r="H7" s="145"/>
      <c r="J7" s="173"/>
      <c r="K7" s="173"/>
      <c r="L7" s="119"/>
      <c r="M7" s="4"/>
    </row>
    <row r="8" spans="1:14">
      <c r="A8" s="170"/>
      <c r="B8" s="184" t="s">
        <v>67</v>
      </c>
      <c r="C8" s="178" t="s">
        <v>68</v>
      </c>
      <c r="D8" s="180">
        <v>177</v>
      </c>
      <c r="E8" s="180">
        <v>218</v>
      </c>
      <c r="F8" s="177">
        <v>267</v>
      </c>
      <c r="G8" s="177">
        <v>284</v>
      </c>
      <c r="H8" s="177">
        <v>267</v>
      </c>
      <c r="J8" s="174"/>
      <c r="K8" s="173"/>
      <c r="L8" s="119"/>
      <c r="M8" s="4"/>
      <c r="N8" s="339"/>
    </row>
    <row r="9" spans="1:14">
      <c r="A9" s="170"/>
      <c r="B9" s="179" t="s">
        <v>69</v>
      </c>
      <c r="C9" s="178" t="s">
        <v>70</v>
      </c>
      <c r="D9" s="180">
        <v>229</v>
      </c>
      <c r="E9" s="180">
        <v>236</v>
      </c>
      <c r="F9" s="177">
        <v>213</v>
      </c>
      <c r="G9" s="177">
        <v>127</v>
      </c>
      <c r="H9" s="177">
        <v>176</v>
      </c>
      <c r="J9" s="174"/>
      <c r="K9" s="173"/>
      <c r="L9" s="119"/>
      <c r="M9" s="4"/>
    </row>
    <row r="10" spans="1:14">
      <c r="A10" s="170"/>
      <c r="B10" s="179" t="s">
        <v>71</v>
      </c>
      <c r="C10" s="178" t="s">
        <v>72</v>
      </c>
      <c r="D10" s="180">
        <v>151</v>
      </c>
      <c r="E10" s="180">
        <v>125</v>
      </c>
      <c r="F10" s="177">
        <v>221</v>
      </c>
      <c r="G10" s="177">
        <v>49</v>
      </c>
      <c r="H10" s="177">
        <v>152</v>
      </c>
      <c r="J10" s="174"/>
      <c r="K10" s="173"/>
      <c r="L10" s="119"/>
      <c r="M10" s="4"/>
    </row>
    <row r="11" spans="1:14">
      <c r="A11" s="170"/>
      <c r="B11" s="188" t="s">
        <v>71</v>
      </c>
      <c r="C11" s="187" t="s">
        <v>73</v>
      </c>
      <c r="D11" s="177">
        <v>76</v>
      </c>
      <c r="E11" s="177">
        <v>67</v>
      </c>
      <c r="F11" s="177">
        <v>80</v>
      </c>
      <c r="G11" s="177">
        <v>31</v>
      </c>
      <c r="H11" s="177">
        <v>41</v>
      </c>
      <c r="J11" s="174"/>
      <c r="K11" s="173"/>
      <c r="L11" s="119"/>
      <c r="M11" s="4"/>
    </row>
    <row r="12" spans="1:14">
      <c r="A12" s="170"/>
      <c r="B12" s="188" t="s">
        <v>74</v>
      </c>
      <c r="C12" s="187" t="s">
        <v>75</v>
      </c>
      <c r="D12" s="177">
        <v>74</v>
      </c>
      <c r="E12" s="177">
        <v>57</v>
      </c>
      <c r="F12" s="177">
        <v>139</v>
      </c>
      <c r="G12" s="177">
        <v>17</v>
      </c>
      <c r="H12" s="177">
        <v>111</v>
      </c>
      <c r="J12" s="174"/>
      <c r="K12" s="173"/>
      <c r="L12" s="119"/>
      <c r="M12" s="4"/>
    </row>
    <row r="13" spans="1:14">
      <c r="A13" s="170"/>
      <c r="B13" s="179" t="s">
        <v>76</v>
      </c>
      <c r="C13" s="178" t="s">
        <v>77</v>
      </c>
      <c r="D13" s="177">
        <v>270</v>
      </c>
      <c r="E13" s="177">
        <v>249</v>
      </c>
      <c r="F13" s="177">
        <v>234</v>
      </c>
      <c r="G13" s="177">
        <v>243</v>
      </c>
      <c r="H13" s="177">
        <v>318</v>
      </c>
      <c r="J13" s="174"/>
      <c r="K13" s="173"/>
      <c r="L13" s="119"/>
      <c r="M13" s="4"/>
      <c r="N13" s="339"/>
    </row>
    <row r="14" spans="1:14">
      <c r="A14" s="170"/>
      <c r="B14" s="179" t="s">
        <v>78</v>
      </c>
      <c r="C14" s="178" t="s">
        <v>79</v>
      </c>
      <c r="D14" s="180">
        <v>157</v>
      </c>
      <c r="E14" s="180">
        <v>179</v>
      </c>
      <c r="F14" s="177">
        <v>208</v>
      </c>
      <c r="G14" s="177">
        <v>192</v>
      </c>
      <c r="H14" s="177">
        <v>203</v>
      </c>
      <c r="J14" s="174"/>
      <c r="K14" s="173"/>
      <c r="L14" s="119"/>
      <c r="M14" s="4"/>
    </row>
    <row r="15" spans="1:14">
      <c r="A15" s="170"/>
      <c r="B15" s="179" t="s">
        <v>80</v>
      </c>
      <c r="C15" s="178" t="s">
        <v>81</v>
      </c>
      <c r="D15" s="177">
        <v>343</v>
      </c>
      <c r="E15" s="177">
        <v>276</v>
      </c>
      <c r="F15" s="177">
        <v>397</v>
      </c>
      <c r="G15" s="177">
        <v>278</v>
      </c>
      <c r="H15" s="177">
        <v>285</v>
      </c>
      <c r="J15" s="174"/>
      <c r="K15" s="173"/>
      <c r="L15" s="119"/>
      <c r="M15" s="4"/>
    </row>
    <row r="16" spans="1:14" ht="16.5" thickBot="1">
      <c r="A16" s="170"/>
      <c r="B16" s="128" t="s">
        <v>82</v>
      </c>
      <c r="C16" s="127" t="s">
        <v>83</v>
      </c>
      <c r="D16" s="175">
        <v>1327</v>
      </c>
      <c r="E16" s="176">
        <v>1283</v>
      </c>
      <c r="F16" s="175">
        <v>1540</v>
      </c>
      <c r="G16" s="175">
        <v>1173</v>
      </c>
      <c r="H16" s="175">
        <v>1401</v>
      </c>
      <c r="J16" s="174"/>
      <c r="K16" s="173"/>
      <c r="L16" s="119"/>
      <c r="M16" s="4"/>
    </row>
    <row r="17" spans="1:13">
      <c r="B17" s="120"/>
      <c r="D17" s="186"/>
      <c r="E17" s="186"/>
      <c r="F17" s="186"/>
      <c r="G17" s="186"/>
      <c r="H17" s="186"/>
      <c r="J17" s="186"/>
      <c r="L17" s="119"/>
      <c r="M17" s="4"/>
    </row>
    <row r="18" spans="1:13">
      <c r="A18" s="170"/>
      <c r="B18" s="142" t="s">
        <v>39</v>
      </c>
      <c r="C18" s="141" t="s">
        <v>84</v>
      </c>
      <c r="D18" s="185"/>
      <c r="E18" s="185"/>
      <c r="F18" s="185"/>
      <c r="G18" s="185"/>
      <c r="H18" s="185"/>
      <c r="J18" s="174"/>
      <c r="K18" s="173"/>
      <c r="L18" s="119"/>
      <c r="M18" s="4"/>
    </row>
    <row r="19" spans="1:13">
      <c r="A19" s="170"/>
      <c r="B19" s="184" t="s">
        <v>67</v>
      </c>
      <c r="C19" s="178" t="s">
        <v>68</v>
      </c>
      <c r="D19" s="180">
        <v>204</v>
      </c>
      <c r="E19" s="180">
        <v>203</v>
      </c>
      <c r="F19" s="177">
        <v>227</v>
      </c>
      <c r="G19" s="177">
        <v>240</v>
      </c>
      <c r="H19" s="177">
        <v>248</v>
      </c>
      <c r="J19" s="174"/>
      <c r="K19" s="173"/>
      <c r="L19" s="119"/>
      <c r="M19" s="4"/>
    </row>
    <row r="20" spans="1:13">
      <c r="A20" s="170"/>
      <c r="B20" s="179" t="s">
        <v>69</v>
      </c>
      <c r="C20" s="178" t="s">
        <v>70</v>
      </c>
      <c r="D20" s="180">
        <v>244</v>
      </c>
      <c r="E20" s="180">
        <v>253</v>
      </c>
      <c r="F20" s="177">
        <v>231</v>
      </c>
      <c r="G20" s="177">
        <v>166</v>
      </c>
      <c r="H20" s="177">
        <v>145</v>
      </c>
      <c r="J20" s="174"/>
      <c r="K20" s="173"/>
      <c r="L20" s="119"/>
    </row>
    <row r="21" spans="1:13">
      <c r="A21" s="170"/>
      <c r="B21" s="179" t="s">
        <v>71</v>
      </c>
      <c r="C21" s="178" t="s">
        <v>72</v>
      </c>
      <c r="D21" s="180">
        <v>137</v>
      </c>
      <c r="E21" s="180">
        <v>189</v>
      </c>
      <c r="F21" s="177">
        <v>143</v>
      </c>
      <c r="G21" s="177">
        <v>184</v>
      </c>
      <c r="H21" s="177">
        <v>134</v>
      </c>
      <c r="J21" s="174"/>
      <c r="K21" s="173"/>
      <c r="L21" s="119"/>
      <c r="M21" s="4"/>
    </row>
    <row r="22" spans="1:13">
      <c r="A22" s="170"/>
      <c r="B22" s="188" t="s">
        <v>71</v>
      </c>
      <c r="C22" s="187" t="s">
        <v>73</v>
      </c>
      <c r="D22" s="177">
        <v>81</v>
      </c>
      <c r="E22" s="177">
        <v>104</v>
      </c>
      <c r="F22" s="177">
        <v>63</v>
      </c>
      <c r="G22" s="177">
        <v>89</v>
      </c>
      <c r="H22" s="177">
        <v>30</v>
      </c>
      <c r="J22" s="174"/>
      <c r="K22" s="173"/>
      <c r="L22" s="119"/>
      <c r="M22" s="4"/>
    </row>
    <row r="23" spans="1:13">
      <c r="A23" s="170"/>
      <c r="B23" s="188" t="s">
        <v>74</v>
      </c>
      <c r="C23" s="187" t="s">
        <v>75</v>
      </c>
      <c r="D23" s="177">
        <v>55</v>
      </c>
      <c r="E23" s="177">
        <v>85</v>
      </c>
      <c r="F23" s="177">
        <v>79</v>
      </c>
      <c r="G23" s="177">
        <v>94</v>
      </c>
      <c r="H23" s="177">
        <v>103</v>
      </c>
      <c r="J23" s="174"/>
      <c r="K23" s="173"/>
      <c r="L23" s="119"/>
      <c r="M23" s="4"/>
    </row>
    <row r="24" spans="1:13">
      <c r="A24" s="170"/>
      <c r="B24" s="179" t="s">
        <v>76</v>
      </c>
      <c r="C24" s="178" t="s">
        <v>77</v>
      </c>
      <c r="D24" s="177">
        <v>270</v>
      </c>
      <c r="E24" s="177">
        <v>253</v>
      </c>
      <c r="F24" s="177">
        <v>235</v>
      </c>
      <c r="G24" s="177">
        <v>239</v>
      </c>
      <c r="H24" s="177">
        <v>274</v>
      </c>
      <c r="J24" s="174"/>
      <c r="K24" s="173"/>
      <c r="L24" s="119"/>
      <c r="M24" s="4"/>
    </row>
    <row r="25" spans="1:13">
      <c r="A25" s="170"/>
      <c r="B25" s="179" t="s">
        <v>85</v>
      </c>
      <c r="C25" s="178" t="s">
        <v>79</v>
      </c>
      <c r="D25" s="180">
        <v>151</v>
      </c>
      <c r="E25" s="180">
        <v>168</v>
      </c>
      <c r="F25" s="177">
        <v>196</v>
      </c>
      <c r="G25" s="177">
        <v>188</v>
      </c>
      <c r="H25" s="177">
        <v>181</v>
      </c>
      <c r="J25" s="174"/>
      <c r="K25" s="173"/>
      <c r="L25" s="119"/>
      <c r="M25" s="4"/>
    </row>
    <row r="26" spans="1:13">
      <c r="A26" s="170"/>
      <c r="B26" s="179" t="s">
        <v>80</v>
      </c>
      <c r="C26" s="178" t="s">
        <v>81</v>
      </c>
      <c r="D26" s="177">
        <v>334</v>
      </c>
      <c r="E26" s="177">
        <v>318</v>
      </c>
      <c r="F26" s="177">
        <v>335</v>
      </c>
      <c r="G26" s="177">
        <v>291</v>
      </c>
      <c r="H26" s="177">
        <v>280</v>
      </c>
      <c r="J26" s="174"/>
      <c r="K26" s="173"/>
      <c r="L26" s="119"/>
      <c r="M26" s="4"/>
    </row>
    <row r="27" spans="1:13" ht="16.5" thickBot="1">
      <c r="A27" s="170"/>
      <c r="B27" s="128" t="s">
        <v>86</v>
      </c>
      <c r="C27" s="127" t="s">
        <v>87</v>
      </c>
      <c r="D27" s="175">
        <v>1340</v>
      </c>
      <c r="E27" s="176">
        <v>1384</v>
      </c>
      <c r="F27" s="175">
        <v>1367</v>
      </c>
      <c r="G27" s="175">
        <v>1308</v>
      </c>
      <c r="H27" s="175">
        <v>1262</v>
      </c>
      <c r="J27" s="174"/>
      <c r="K27" s="173"/>
      <c r="L27" s="119"/>
      <c r="M27" s="4"/>
    </row>
    <row r="28" spans="1:13">
      <c r="B28" s="120"/>
      <c r="D28" s="186"/>
      <c r="E28" s="186"/>
      <c r="F28" s="186"/>
      <c r="G28" s="186"/>
      <c r="H28" s="186"/>
      <c r="J28" s="186"/>
      <c r="L28" s="119"/>
      <c r="M28" s="4"/>
    </row>
    <row r="29" spans="1:13">
      <c r="A29" s="170"/>
      <c r="B29" s="142" t="s">
        <v>88</v>
      </c>
      <c r="C29" s="141" t="s">
        <v>89</v>
      </c>
      <c r="D29" s="185"/>
      <c r="E29" s="185"/>
      <c r="F29" s="185"/>
      <c r="G29" s="185"/>
      <c r="H29" s="185"/>
      <c r="J29" s="174"/>
      <c r="K29" s="173"/>
      <c r="L29" s="119"/>
      <c r="M29" s="4"/>
    </row>
    <row r="30" spans="1:13">
      <c r="A30" s="170"/>
      <c r="B30" s="184" t="s">
        <v>67</v>
      </c>
      <c r="C30" s="178" t="s">
        <v>68</v>
      </c>
      <c r="D30" s="180">
        <v>-3</v>
      </c>
      <c r="E30" s="180">
        <v>-12</v>
      </c>
      <c r="F30" s="177">
        <v>-4</v>
      </c>
      <c r="G30" s="177">
        <v>0</v>
      </c>
      <c r="H30" s="177">
        <v>-1</v>
      </c>
      <c r="J30" s="174"/>
      <c r="K30" s="173"/>
      <c r="L30" s="119"/>
      <c r="M30" s="4"/>
    </row>
    <row r="31" spans="1:13">
      <c r="A31" s="170"/>
      <c r="B31" s="179" t="s">
        <v>69</v>
      </c>
      <c r="C31" s="178" t="s">
        <v>70</v>
      </c>
      <c r="D31" s="180">
        <v>10</v>
      </c>
      <c r="E31" s="180">
        <v>-1</v>
      </c>
      <c r="F31" s="177">
        <v>6</v>
      </c>
      <c r="G31" s="177">
        <v>3</v>
      </c>
      <c r="H31" s="177">
        <v>0</v>
      </c>
      <c r="J31" s="174"/>
      <c r="K31" s="173"/>
      <c r="L31" s="119"/>
      <c r="M31" s="4"/>
    </row>
    <row r="32" spans="1:13">
      <c r="A32" s="170"/>
      <c r="B32" s="179" t="s">
        <v>71</v>
      </c>
      <c r="C32" s="178" t="s">
        <v>72</v>
      </c>
      <c r="D32" s="180">
        <v>3</v>
      </c>
      <c r="E32" s="180">
        <v>-5</v>
      </c>
      <c r="F32" s="177">
        <v>-29</v>
      </c>
      <c r="G32" s="177">
        <v>-5</v>
      </c>
      <c r="H32" s="177">
        <v>-1</v>
      </c>
      <c r="J32" s="174"/>
      <c r="K32" s="173"/>
      <c r="L32" s="119"/>
      <c r="M32" s="4"/>
    </row>
    <row r="33" spans="1:13" hidden="1">
      <c r="A33" s="170"/>
      <c r="B33" s="183" t="s">
        <v>90</v>
      </c>
      <c r="C33" s="182" t="s">
        <v>73</v>
      </c>
      <c r="D33" s="181" t="e">
        <f>ROUNDDOWN(#REF!/100,0)</f>
        <v>#REF!</v>
      </c>
      <c r="E33" s="181" t="e">
        <f>ROUNDDOWN(#REF!/100,0)</f>
        <v>#REF!</v>
      </c>
      <c r="F33" s="181"/>
      <c r="G33" s="181"/>
      <c r="H33" s="181" t="e">
        <f>ROUNDDOWN(#REF!/100,0)</f>
        <v>#REF!</v>
      </c>
      <c r="J33" s="174"/>
      <c r="K33" s="173"/>
      <c r="L33" s="119"/>
      <c r="M33" s="4"/>
    </row>
    <row r="34" spans="1:13" hidden="1">
      <c r="A34" s="170"/>
      <c r="B34" s="183" t="s">
        <v>74</v>
      </c>
      <c r="C34" s="182" t="s">
        <v>75</v>
      </c>
      <c r="D34" s="181" t="e">
        <f>ROUNDDOWN(#REF!/100,0)</f>
        <v>#REF!</v>
      </c>
      <c r="E34" s="181" t="e">
        <f>ROUNDDOWN(#REF!/100,0)</f>
        <v>#REF!</v>
      </c>
      <c r="F34" s="181"/>
      <c r="G34" s="181"/>
      <c r="H34" s="181" t="e">
        <f>ROUNDDOWN(#REF!/100,0)</f>
        <v>#REF!</v>
      </c>
      <c r="J34" s="174"/>
      <c r="K34" s="173"/>
      <c r="L34" s="119"/>
      <c r="M34" s="4"/>
    </row>
    <row r="35" spans="1:13">
      <c r="A35" s="170"/>
      <c r="B35" s="179" t="s">
        <v>76</v>
      </c>
      <c r="C35" s="178" t="s">
        <v>77</v>
      </c>
      <c r="D35" s="180">
        <v>15</v>
      </c>
      <c r="E35" s="180">
        <v>10</v>
      </c>
      <c r="F35" s="177">
        <v>7</v>
      </c>
      <c r="G35" s="177">
        <v>10</v>
      </c>
      <c r="H35" s="177">
        <v>12</v>
      </c>
      <c r="J35" s="174"/>
      <c r="K35" s="173"/>
      <c r="L35" s="119"/>
      <c r="M35" s="4"/>
    </row>
    <row r="36" spans="1:13">
      <c r="A36" s="170"/>
      <c r="B36" s="179" t="s">
        <v>85</v>
      </c>
      <c r="C36" s="178" t="s">
        <v>79</v>
      </c>
      <c r="D36" s="180">
        <v>0</v>
      </c>
      <c r="E36" s="180">
        <v>5</v>
      </c>
      <c r="F36" s="177">
        <v>8</v>
      </c>
      <c r="G36" s="177">
        <v>10</v>
      </c>
      <c r="H36" s="177">
        <v>7</v>
      </c>
      <c r="J36" s="174"/>
      <c r="K36" s="173"/>
      <c r="L36" s="119"/>
      <c r="M36" s="4"/>
    </row>
    <row r="37" spans="1:13">
      <c r="A37" s="170"/>
      <c r="B37" s="179" t="s">
        <v>80</v>
      </c>
      <c r="C37" s="178" t="s">
        <v>81</v>
      </c>
      <c r="D37" s="177">
        <v>11</v>
      </c>
      <c r="E37" s="177">
        <v>13</v>
      </c>
      <c r="F37" s="177">
        <v>-16</v>
      </c>
      <c r="G37" s="177">
        <v>8</v>
      </c>
      <c r="H37" s="177">
        <v>9</v>
      </c>
      <c r="J37" s="174"/>
      <c r="K37" s="173"/>
      <c r="L37" s="119"/>
    </row>
    <row r="38" spans="1:13" ht="16.5" thickBot="1">
      <c r="A38" s="170"/>
      <c r="B38" s="128" t="s">
        <v>91</v>
      </c>
      <c r="C38" s="127" t="s">
        <v>92</v>
      </c>
      <c r="D38" s="175">
        <v>36</v>
      </c>
      <c r="E38" s="176">
        <v>10</v>
      </c>
      <c r="F38" s="175">
        <v>-28</v>
      </c>
      <c r="G38" s="175">
        <v>26</v>
      </c>
      <c r="H38" s="175">
        <v>26</v>
      </c>
      <c r="J38" s="174"/>
      <c r="K38" s="173"/>
      <c r="L38" s="119"/>
      <c r="M38" s="4"/>
    </row>
    <row r="39" spans="1:13">
      <c r="A39" s="117"/>
      <c r="B39" s="117"/>
      <c r="C39" s="122"/>
      <c r="D39" s="121"/>
      <c r="M39" s="119"/>
    </row>
    <row r="40" spans="1:13">
      <c r="A40" s="117"/>
      <c r="B40" s="117"/>
      <c r="C40" s="122"/>
      <c r="D40" s="121"/>
      <c r="K40" s="172"/>
      <c r="M40" s="171" t="s">
        <v>50</v>
      </c>
    </row>
    <row r="41" spans="1:13" ht="15" customHeight="1">
      <c r="A41" s="170"/>
      <c r="B41" s="169"/>
      <c r="C41" s="5"/>
      <c r="D41" s="168" t="s">
        <v>12</v>
      </c>
      <c r="E41" s="168" t="s">
        <v>13</v>
      </c>
      <c r="F41" s="166" t="s">
        <v>14</v>
      </c>
      <c r="G41" s="163" t="s">
        <v>2</v>
      </c>
      <c r="H41" s="163" t="s">
        <v>51</v>
      </c>
      <c r="I41" s="147"/>
      <c r="J41" s="165" t="s">
        <v>14</v>
      </c>
      <c r="K41" s="163" t="s">
        <v>2</v>
      </c>
      <c r="L41" s="147"/>
      <c r="M41" s="162" t="s">
        <v>51</v>
      </c>
    </row>
    <row r="42" spans="1:13" ht="14.45" customHeight="1">
      <c r="A42" s="161"/>
      <c r="B42" s="161"/>
      <c r="C42" s="8"/>
      <c r="D42" s="160" t="s">
        <v>4</v>
      </c>
      <c r="E42" s="159" t="s">
        <v>4</v>
      </c>
      <c r="F42" s="159" t="s">
        <v>4</v>
      </c>
      <c r="G42" s="157" t="s">
        <v>16</v>
      </c>
      <c r="H42" s="317" t="s">
        <v>93</v>
      </c>
      <c r="I42" s="147"/>
      <c r="J42" s="342" t="s">
        <v>5</v>
      </c>
      <c r="K42" s="155" t="s">
        <v>5</v>
      </c>
      <c r="L42" s="147"/>
      <c r="M42" s="155" t="s">
        <v>5</v>
      </c>
    </row>
    <row r="43" spans="1:13" ht="18.75" customHeight="1">
      <c r="A43" s="154"/>
      <c r="B43" s="153" t="s">
        <v>94</v>
      </c>
      <c r="C43" s="153" t="s">
        <v>95</v>
      </c>
      <c r="D43" s="152" t="s">
        <v>6</v>
      </c>
      <c r="E43" s="151" t="s">
        <v>6</v>
      </c>
      <c r="F43" s="151" t="s">
        <v>6</v>
      </c>
      <c r="G43" s="146" t="s">
        <v>17</v>
      </c>
      <c r="H43" s="325"/>
      <c r="I43" s="147"/>
      <c r="J43" s="149" t="s">
        <v>7</v>
      </c>
      <c r="K43" s="324"/>
      <c r="L43" s="147"/>
      <c r="M43" s="323"/>
    </row>
    <row r="44" spans="1:13">
      <c r="A44" s="117"/>
      <c r="B44" s="142" t="s">
        <v>65</v>
      </c>
      <c r="C44" s="141" t="s">
        <v>66</v>
      </c>
      <c r="D44" s="145"/>
      <c r="E44" s="145"/>
      <c r="F44" s="145"/>
      <c r="G44" s="145"/>
      <c r="H44" s="145"/>
      <c r="I44" s="119"/>
      <c r="J44" s="145"/>
      <c r="K44" s="145"/>
      <c r="L44" s="119"/>
      <c r="M44" s="9"/>
    </row>
    <row r="45" spans="1:13" s="130" customFormat="1" ht="15.75" customHeight="1">
      <c r="B45" s="138" t="s">
        <v>69</v>
      </c>
      <c r="C45" s="134" t="s">
        <v>70</v>
      </c>
      <c r="D45" s="137">
        <v>213</v>
      </c>
      <c r="E45" s="132">
        <v>127</v>
      </c>
      <c r="F45" s="137">
        <v>176</v>
      </c>
      <c r="G45" s="137">
        <v>170</v>
      </c>
      <c r="H45" s="333">
        <f>G45-F45</f>
        <v>-6</v>
      </c>
      <c r="I45" s="131"/>
      <c r="J45" s="327">
        <v>121</v>
      </c>
      <c r="K45" s="327">
        <v>152</v>
      </c>
      <c r="L45" s="131"/>
      <c r="M45" s="318">
        <f>K45-J45</f>
        <v>31</v>
      </c>
    </row>
    <row r="46" spans="1:13" s="130" customFormat="1" ht="15.75" customHeight="1">
      <c r="B46" s="135" t="s">
        <v>76</v>
      </c>
      <c r="C46" s="134" t="s">
        <v>96</v>
      </c>
      <c r="D46" s="133">
        <v>271</v>
      </c>
      <c r="E46" s="132">
        <v>298</v>
      </c>
      <c r="F46" s="133">
        <v>351</v>
      </c>
      <c r="G46" s="133">
        <v>320</v>
      </c>
      <c r="H46" s="334">
        <f t="shared" ref="H46:H49" si="0">G46-F46</f>
        <v>-31</v>
      </c>
      <c r="I46" s="131"/>
      <c r="J46" s="328">
        <v>265</v>
      </c>
      <c r="K46" s="328">
        <v>253</v>
      </c>
      <c r="L46" s="131"/>
      <c r="M46" s="319">
        <f>K46-J46</f>
        <v>-12</v>
      </c>
    </row>
    <row r="47" spans="1:13" s="130" customFormat="1" ht="15.75" customHeight="1">
      <c r="B47" s="135" t="s">
        <v>85</v>
      </c>
      <c r="C47" s="134" t="s">
        <v>97</v>
      </c>
      <c r="D47" s="133">
        <v>135</v>
      </c>
      <c r="E47" s="132">
        <v>108</v>
      </c>
      <c r="F47" s="133">
        <v>169</v>
      </c>
      <c r="G47" s="133">
        <v>150</v>
      </c>
      <c r="H47" s="334">
        <f t="shared" si="0"/>
        <v>-19</v>
      </c>
      <c r="I47" s="131"/>
      <c r="J47" s="328">
        <v>158</v>
      </c>
      <c r="K47" s="328">
        <v>96</v>
      </c>
      <c r="L47" s="131"/>
      <c r="M47" s="319">
        <f>K47-J47</f>
        <v>-62</v>
      </c>
    </row>
    <row r="48" spans="1:13" s="130" customFormat="1" ht="15.75" customHeight="1">
      <c r="B48" s="135" t="s">
        <v>80</v>
      </c>
      <c r="C48" s="134" t="s">
        <v>98</v>
      </c>
      <c r="D48" s="133">
        <v>380</v>
      </c>
      <c r="E48" s="132">
        <v>271</v>
      </c>
      <c r="F48" s="133">
        <v>275</v>
      </c>
      <c r="G48" s="133">
        <v>260</v>
      </c>
      <c r="H48" s="334">
        <f t="shared" si="0"/>
        <v>-15</v>
      </c>
      <c r="I48" s="131"/>
      <c r="J48" s="328">
        <v>125</v>
      </c>
      <c r="K48" s="328">
        <v>184</v>
      </c>
      <c r="L48" s="131"/>
      <c r="M48" s="319">
        <f>K48-J48</f>
        <v>59</v>
      </c>
    </row>
    <row r="49" spans="1:13" s="123" customFormat="1" ht="15.75" customHeight="1" thickBot="1">
      <c r="A49" s="129"/>
      <c r="B49" s="128" t="s">
        <v>82</v>
      </c>
      <c r="C49" s="127" t="s">
        <v>83</v>
      </c>
      <c r="D49" s="126">
        <v>999</v>
      </c>
      <c r="E49" s="125">
        <v>804</v>
      </c>
      <c r="F49" s="126">
        <v>971</v>
      </c>
      <c r="G49" s="126">
        <v>900</v>
      </c>
      <c r="H49" s="335">
        <f t="shared" si="0"/>
        <v>-71</v>
      </c>
      <c r="I49" s="336"/>
      <c r="J49" s="337">
        <v>669</v>
      </c>
      <c r="K49" s="337">
        <v>685</v>
      </c>
      <c r="L49" s="320"/>
      <c r="M49" s="321">
        <f>K49-J49</f>
        <v>16</v>
      </c>
    </row>
    <row r="50" spans="1:13">
      <c r="B50" s="120"/>
      <c r="D50" s="143"/>
      <c r="E50" s="143"/>
      <c r="F50" s="143"/>
      <c r="G50" s="143"/>
      <c r="H50" s="143"/>
      <c r="I50" s="139"/>
      <c r="J50" s="143"/>
      <c r="K50" s="143"/>
      <c r="L50" s="139"/>
      <c r="M50" s="322"/>
    </row>
    <row r="51" spans="1:13">
      <c r="A51" s="117"/>
      <c r="B51" s="142" t="s">
        <v>39</v>
      </c>
      <c r="C51" s="141" t="s">
        <v>84</v>
      </c>
      <c r="D51" s="140"/>
      <c r="E51" s="140"/>
      <c r="F51" s="140"/>
      <c r="G51" s="140"/>
      <c r="H51" s="144"/>
      <c r="I51" s="139"/>
      <c r="J51" s="140"/>
      <c r="K51" s="140"/>
      <c r="L51" s="139"/>
      <c r="M51" s="54"/>
    </row>
    <row r="52" spans="1:13" s="130" customFormat="1" ht="15.75" customHeight="1">
      <c r="B52" s="138" t="s">
        <v>69</v>
      </c>
      <c r="C52" s="134" t="s">
        <v>70</v>
      </c>
      <c r="D52" s="137">
        <v>231</v>
      </c>
      <c r="E52" s="132">
        <v>166</v>
      </c>
      <c r="F52" s="137">
        <v>145</v>
      </c>
      <c r="G52" s="137">
        <v>150</v>
      </c>
      <c r="H52" s="333">
        <f t="shared" ref="H52:H56" si="1">G52-F52</f>
        <v>5</v>
      </c>
      <c r="I52" s="131"/>
      <c r="J52" s="327">
        <v>102</v>
      </c>
      <c r="K52" s="327">
        <v>105</v>
      </c>
      <c r="L52" s="131"/>
      <c r="M52" s="318">
        <f>K52-J52</f>
        <v>3</v>
      </c>
    </row>
    <row r="53" spans="1:13" s="130" customFormat="1" ht="15.75" customHeight="1">
      <c r="B53" s="135" t="s">
        <v>76</v>
      </c>
      <c r="C53" s="134" t="s">
        <v>96</v>
      </c>
      <c r="D53" s="133">
        <v>275</v>
      </c>
      <c r="E53" s="132">
        <v>280</v>
      </c>
      <c r="F53" s="133">
        <v>315</v>
      </c>
      <c r="G53" s="133">
        <v>330</v>
      </c>
      <c r="H53" s="334">
        <f t="shared" si="1"/>
        <v>15</v>
      </c>
      <c r="I53" s="131"/>
      <c r="J53" s="328">
        <v>208</v>
      </c>
      <c r="K53" s="328">
        <v>226</v>
      </c>
      <c r="L53" s="131"/>
      <c r="M53" s="136">
        <f>K53-J53</f>
        <v>18</v>
      </c>
    </row>
    <row r="54" spans="1:13" s="130" customFormat="1" ht="15.75" customHeight="1">
      <c r="B54" s="135" t="s">
        <v>85</v>
      </c>
      <c r="C54" s="134" t="s">
        <v>97</v>
      </c>
      <c r="D54" s="133">
        <v>120</v>
      </c>
      <c r="E54" s="132">
        <v>117</v>
      </c>
      <c r="F54" s="133">
        <v>139</v>
      </c>
      <c r="G54" s="133">
        <v>120</v>
      </c>
      <c r="H54" s="334">
        <f t="shared" si="1"/>
        <v>-19</v>
      </c>
      <c r="I54" s="131"/>
      <c r="J54" s="328">
        <v>100</v>
      </c>
      <c r="K54" s="328">
        <v>98</v>
      </c>
      <c r="L54" s="131"/>
      <c r="M54" s="319">
        <f>K54-J54</f>
        <v>-2</v>
      </c>
    </row>
    <row r="55" spans="1:13" s="130" customFormat="1" ht="15.75" customHeight="1">
      <c r="B55" s="135" t="s">
        <v>80</v>
      </c>
      <c r="C55" s="134" t="s">
        <v>98</v>
      </c>
      <c r="D55" s="133">
        <v>317</v>
      </c>
      <c r="E55" s="132">
        <v>275</v>
      </c>
      <c r="F55" s="133">
        <v>264</v>
      </c>
      <c r="G55" s="133">
        <v>280</v>
      </c>
      <c r="H55" s="334">
        <f t="shared" si="1"/>
        <v>16</v>
      </c>
      <c r="I55" s="131"/>
      <c r="J55" s="328">
        <v>187</v>
      </c>
      <c r="K55" s="328">
        <v>172</v>
      </c>
      <c r="L55" s="131"/>
      <c r="M55" s="319">
        <f>K55-J55</f>
        <v>-15</v>
      </c>
    </row>
    <row r="56" spans="1:13" s="123" customFormat="1" ht="15.75" customHeight="1" thickBot="1">
      <c r="A56" s="129"/>
      <c r="B56" s="128" t="s">
        <v>86</v>
      </c>
      <c r="C56" s="127" t="s">
        <v>87</v>
      </c>
      <c r="D56" s="126">
        <v>943</v>
      </c>
      <c r="E56" s="125">
        <v>838</v>
      </c>
      <c r="F56" s="126">
        <v>863</v>
      </c>
      <c r="G56" s="126">
        <v>880</v>
      </c>
      <c r="H56" s="335">
        <f t="shared" si="1"/>
        <v>17</v>
      </c>
      <c r="I56" s="336"/>
      <c r="J56" s="337">
        <v>597</v>
      </c>
      <c r="K56" s="337">
        <v>601</v>
      </c>
      <c r="L56" s="320"/>
      <c r="M56" s="321">
        <f>K56-J56</f>
        <v>4</v>
      </c>
    </row>
    <row r="57" spans="1:13">
      <c r="B57" s="120"/>
      <c r="D57" s="143"/>
      <c r="E57" s="143"/>
      <c r="F57" s="143"/>
      <c r="G57" s="143"/>
      <c r="H57" s="143"/>
      <c r="I57" s="139"/>
      <c r="J57" s="143"/>
      <c r="K57" s="143"/>
      <c r="L57" s="139"/>
      <c r="M57" s="322"/>
    </row>
    <row r="58" spans="1:13">
      <c r="A58" s="117"/>
      <c r="B58" s="142" t="s">
        <v>88</v>
      </c>
      <c r="C58" s="141" t="s">
        <v>89</v>
      </c>
      <c r="D58" s="140"/>
      <c r="E58" s="140"/>
      <c r="F58" s="140"/>
      <c r="G58" s="140"/>
      <c r="H58" s="55"/>
      <c r="I58" s="139"/>
      <c r="J58" s="140"/>
      <c r="K58" s="140"/>
      <c r="L58" s="139"/>
      <c r="M58" s="55"/>
    </row>
    <row r="59" spans="1:13" s="130" customFormat="1" ht="15.75" customHeight="1">
      <c r="B59" s="138" t="s">
        <v>69</v>
      </c>
      <c r="C59" s="134" t="s">
        <v>70</v>
      </c>
      <c r="D59" s="137">
        <v>6</v>
      </c>
      <c r="E59" s="132">
        <v>3</v>
      </c>
      <c r="F59" s="137">
        <v>-0.36</v>
      </c>
      <c r="G59" s="137">
        <v>4</v>
      </c>
      <c r="H59" s="333">
        <f t="shared" ref="H59:H63" si="2">G59-F59</f>
        <v>4.3600000000000003</v>
      </c>
      <c r="I59" s="131"/>
      <c r="J59" s="327">
        <v>1</v>
      </c>
      <c r="K59" s="327">
        <v>3</v>
      </c>
      <c r="L59" s="131"/>
      <c r="M59" s="318">
        <f>K59-J59</f>
        <v>2</v>
      </c>
    </row>
    <row r="60" spans="1:13" s="130" customFormat="1" ht="15.75" customHeight="1">
      <c r="B60" s="135" t="s">
        <v>76</v>
      </c>
      <c r="C60" s="134" t="s">
        <v>96</v>
      </c>
      <c r="D60" s="133">
        <v>9</v>
      </c>
      <c r="E60" s="132">
        <v>13</v>
      </c>
      <c r="F60" s="133">
        <v>14</v>
      </c>
      <c r="G60" s="133">
        <v>16</v>
      </c>
      <c r="H60" s="334">
        <f t="shared" si="2"/>
        <v>2</v>
      </c>
      <c r="I60" s="131"/>
      <c r="J60" s="328">
        <v>5</v>
      </c>
      <c r="K60" s="328">
        <v>14</v>
      </c>
      <c r="L60" s="131"/>
      <c r="M60" s="319">
        <f>K60-J60</f>
        <v>9</v>
      </c>
    </row>
    <row r="61" spans="1:13" s="130" customFormat="1" ht="15.75" customHeight="1">
      <c r="B61" s="135" t="s">
        <v>85</v>
      </c>
      <c r="C61" s="134" t="s">
        <v>97</v>
      </c>
      <c r="D61" s="133">
        <v>4</v>
      </c>
      <c r="E61" s="132">
        <v>4</v>
      </c>
      <c r="F61" s="133">
        <v>-1</v>
      </c>
      <c r="G61" s="133">
        <v>3</v>
      </c>
      <c r="H61" s="334">
        <f t="shared" si="2"/>
        <v>4</v>
      </c>
      <c r="I61" s="131"/>
      <c r="J61" s="328">
        <v>-0.38</v>
      </c>
      <c r="K61" s="328">
        <v>-1</v>
      </c>
      <c r="L61" s="131"/>
      <c r="M61" s="136">
        <f>K61-J61</f>
        <v>-0.62</v>
      </c>
    </row>
    <row r="62" spans="1:13" s="130" customFormat="1" ht="15.75" customHeight="1">
      <c r="B62" s="135" t="s">
        <v>80</v>
      </c>
      <c r="C62" s="134" t="s">
        <v>98</v>
      </c>
      <c r="D62" s="133">
        <v>-14</v>
      </c>
      <c r="E62" s="132">
        <v>4</v>
      </c>
      <c r="F62" s="133">
        <v>9</v>
      </c>
      <c r="G62" s="133">
        <v>5</v>
      </c>
      <c r="H62" s="334">
        <f t="shared" si="2"/>
        <v>-4</v>
      </c>
      <c r="I62" s="131"/>
      <c r="J62" s="328">
        <v>4</v>
      </c>
      <c r="K62" s="328">
        <v>-3</v>
      </c>
      <c r="L62" s="131"/>
      <c r="M62" s="319">
        <f>K62-J62</f>
        <v>-7</v>
      </c>
    </row>
    <row r="63" spans="1:13" s="123" customFormat="1" ht="15.75" customHeight="1" thickBot="1">
      <c r="B63" s="128" t="s">
        <v>91</v>
      </c>
      <c r="C63" s="127" t="s">
        <v>92</v>
      </c>
      <c r="D63" s="126">
        <v>5</v>
      </c>
      <c r="E63" s="125">
        <v>24</v>
      </c>
      <c r="F63" s="126">
        <v>22</v>
      </c>
      <c r="G63" s="126">
        <v>28</v>
      </c>
      <c r="H63" s="335">
        <f t="shared" si="2"/>
        <v>6</v>
      </c>
      <c r="I63" s="124"/>
      <c r="J63" s="337">
        <v>10</v>
      </c>
      <c r="K63" s="337">
        <v>13</v>
      </c>
      <c r="L63" s="124"/>
      <c r="M63" s="321">
        <f>K63-J63</f>
        <v>3</v>
      </c>
    </row>
    <row r="64" spans="1:13">
      <c r="B64" s="117"/>
      <c r="C64" s="122"/>
      <c r="D64" s="121"/>
      <c r="M64" s="119"/>
    </row>
    <row r="65" spans="2:13">
      <c r="B65" s="120" t="s">
        <v>99</v>
      </c>
      <c r="M65" s="119"/>
    </row>
    <row r="66" spans="2:13">
      <c r="B66" s="118" t="s">
        <v>100</v>
      </c>
      <c r="M66" s="119"/>
    </row>
    <row r="67" spans="2:13">
      <c r="B67" s="118" t="s">
        <v>101</v>
      </c>
      <c r="M67" s="119"/>
    </row>
    <row r="68" spans="2:13">
      <c r="B68" s="118" t="s">
        <v>102</v>
      </c>
      <c r="M68" s="119"/>
    </row>
    <row r="69" spans="2:13">
      <c r="B69" s="118"/>
      <c r="M69" s="119"/>
    </row>
    <row r="70" spans="2:13">
      <c r="B70" s="120"/>
      <c r="M70" s="119"/>
    </row>
    <row r="71" spans="2:13">
      <c r="B71" s="118"/>
      <c r="M71" s="119"/>
    </row>
    <row r="72" spans="2:13">
      <c r="B72" s="118"/>
      <c r="M72" s="119"/>
    </row>
    <row r="73" spans="2:13">
      <c r="B73" s="118"/>
      <c r="M73" s="119"/>
    </row>
    <row r="74" spans="2:13">
      <c r="B74" s="118"/>
    </row>
  </sheetData>
  <phoneticPr fontId="3"/>
  <conditionalFormatting sqref="M21:M27 C3 A39:C40 M18:M19 M7:M16 M29:M36 M38 A7:B7 A29:C29 C62 A8:A16 A19:A26 C35:C37 A30:A37 C30:C32 A45:A49 A52:A56 E29:H38 D29:D40 D41:E43 D4:G6 C7:H16 A18:H18 C24:C27 D22:H27 C19:H21 B64:D64 D49:E49 C45:E48 A44:E44 D62:H63 C59:H61 A58:H58 A51:H51 C52:H56 F42:F43 F44:H49 F41:H41 H49:I49 H56:I56 J4:J6 J42:J43 K42:M42 J29:K38 J7:K16 J18:K27 J41:M41 J58:M63 J51:M56 J44:M49 K4">
    <cfRule type="containsErrors" dxfId="142" priority="102">
      <formula>ISERROR(A3)</formula>
    </cfRule>
  </conditionalFormatting>
  <conditionalFormatting sqref="B3 A4:B4">
    <cfRule type="containsErrors" dxfId="141" priority="101">
      <formula>ISERROR(A3)</formula>
    </cfRule>
  </conditionalFormatting>
  <conditionalFormatting sqref="B69:B70">
    <cfRule type="containsErrors" dxfId="140" priority="100">
      <formula>ISERROR(B69)</formula>
    </cfRule>
  </conditionalFormatting>
  <conditionalFormatting sqref="B71:B72">
    <cfRule type="containsErrors" dxfId="139" priority="98">
      <formula>ISERROR(B71)</formula>
    </cfRule>
  </conditionalFormatting>
  <conditionalFormatting sqref="B69">
    <cfRule type="containsErrors" dxfId="138" priority="99">
      <formula>ISERROR(B69)</formula>
    </cfRule>
  </conditionalFormatting>
  <conditionalFormatting sqref="B73">
    <cfRule type="containsErrors" dxfId="137" priority="97">
      <formula>ISERROR(B73)</formula>
    </cfRule>
  </conditionalFormatting>
  <conditionalFormatting sqref="B74">
    <cfRule type="containsErrors" dxfId="136" priority="96">
      <formula>ISERROR(B74)</formula>
    </cfRule>
  </conditionalFormatting>
  <conditionalFormatting sqref="C4:C5">
    <cfRule type="containsErrors" dxfId="135" priority="95">
      <formula>ISERROR(C4)</formula>
    </cfRule>
  </conditionalFormatting>
  <conditionalFormatting sqref="A3">
    <cfRule type="containsErrors" dxfId="134" priority="94">
      <formula>ISERROR(A3)</formula>
    </cfRule>
  </conditionalFormatting>
  <conditionalFormatting sqref="A27">
    <cfRule type="containsErrors" dxfId="133" priority="93">
      <formula>ISERROR(A27)</formula>
    </cfRule>
  </conditionalFormatting>
  <conditionalFormatting sqref="A38">
    <cfRule type="containsErrors" dxfId="132" priority="92">
      <formula>ISERROR(A38)</formula>
    </cfRule>
  </conditionalFormatting>
  <conditionalFormatting sqref="B27">
    <cfRule type="containsErrors" dxfId="131" priority="86">
      <formula>ISERROR(B27)</formula>
    </cfRule>
  </conditionalFormatting>
  <conditionalFormatting sqref="B16">
    <cfRule type="containsErrors" dxfId="130" priority="87">
      <formula>ISERROR(B16)</formula>
    </cfRule>
  </conditionalFormatting>
  <conditionalFormatting sqref="C38">
    <cfRule type="containsErrors" dxfId="129" priority="84">
      <formula>ISERROR(C38)</formula>
    </cfRule>
  </conditionalFormatting>
  <conditionalFormatting sqref="B63">
    <cfRule type="containsErrors" dxfId="128" priority="85">
      <formula>ISERROR(B63)</formula>
    </cfRule>
  </conditionalFormatting>
  <conditionalFormatting sqref="B38">
    <cfRule type="containsErrors" dxfId="127" priority="83">
      <formula>ISERROR(B38)</formula>
    </cfRule>
  </conditionalFormatting>
  <conditionalFormatting sqref="B56">
    <cfRule type="containsErrors" dxfId="126" priority="82">
      <formula>ISERROR(B56)</formula>
    </cfRule>
  </conditionalFormatting>
  <conditionalFormatting sqref="B50">
    <cfRule type="containsErrors" dxfId="125" priority="81">
      <formula>ISERROR(B50)</formula>
    </cfRule>
  </conditionalFormatting>
  <conditionalFormatting sqref="B50">
    <cfRule type="containsErrors" dxfId="124" priority="80">
      <formula>ISERROR(B50)</formula>
    </cfRule>
  </conditionalFormatting>
  <conditionalFormatting sqref="B28">
    <cfRule type="containsErrors" dxfId="123" priority="78">
      <formula>ISERROR(B28)</formula>
    </cfRule>
  </conditionalFormatting>
  <conditionalFormatting sqref="B28">
    <cfRule type="containsErrors" dxfId="122" priority="77">
      <formula>ISERROR(B28)</formula>
    </cfRule>
  </conditionalFormatting>
  <conditionalFormatting sqref="M28">
    <cfRule type="containsErrors" dxfId="121" priority="76">
      <formula>ISERROR(M28)</formula>
    </cfRule>
  </conditionalFormatting>
  <conditionalFormatting sqref="B17">
    <cfRule type="containsErrors" dxfId="120" priority="75">
      <formula>ISERROR(B17)</formula>
    </cfRule>
  </conditionalFormatting>
  <conditionalFormatting sqref="B17">
    <cfRule type="containsErrors" dxfId="119" priority="74">
      <formula>ISERROR(B17)</formula>
    </cfRule>
  </conditionalFormatting>
  <conditionalFormatting sqref="M17">
    <cfRule type="containsErrors" dxfId="118" priority="73">
      <formula>ISERROR(M17)</formula>
    </cfRule>
  </conditionalFormatting>
  <conditionalFormatting sqref="B57">
    <cfRule type="containsErrors" dxfId="117" priority="72">
      <formula>ISERROR(B57)</formula>
    </cfRule>
  </conditionalFormatting>
  <conditionalFormatting sqref="B57">
    <cfRule type="containsErrors" dxfId="116" priority="71">
      <formula>ISERROR(B57)</formula>
    </cfRule>
  </conditionalFormatting>
  <conditionalFormatting sqref="B5">
    <cfRule type="containsErrors" dxfId="115" priority="69">
      <formula>ISERROR(B5)</formula>
    </cfRule>
  </conditionalFormatting>
  <conditionalFormatting sqref="A5:A6">
    <cfRule type="containsErrors" dxfId="114" priority="68">
      <formula>ISERROR(A5)</formula>
    </cfRule>
  </conditionalFormatting>
  <conditionalFormatting sqref="K6">
    <cfRule type="containsErrors" dxfId="113" priority="67">
      <formula>ISERROR(K6)</formula>
    </cfRule>
  </conditionalFormatting>
  <conditionalFormatting sqref="K5">
    <cfRule type="containsErrors" dxfId="112" priority="65">
      <formula>ISERROR(K5)</formula>
    </cfRule>
  </conditionalFormatting>
  <conditionalFormatting sqref="M4">
    <cfRule type="containsErrors" dxfId="111" priority="64">
      <formula>ISERROR(M4)</formula>
    </cfRule>
  </conditionalFormatting>
  <conditionalFormatting sqref="M5">
    <cfRule type="containsErrors" dxfId="110" priority="63">
      <formula>ISERROR(M5)</formula>
    </cfRule>
  </conditionalFormatting>
  <conditionalFormatting sqref="A41:B41">
    <cfRule type="containsErrors" dxfId="109" priority="62">
      <formula>ISERROR(A41)</formula>
    </cfRule>
  </conditionalFormatting>
  <conditionalFormatting sqref="C41:C42">
    <cfRule type="containsErrors" dxfId="108" priority="61">
      <formula>ISERROR(C41)</formula>
    </cfRule>
  </conditionalFormatting>
  <conditionalFormatting sqref="B42">
    <cfRule type="containsErrors" dxfId="107" priority="60">
      <formula>ISERROR(B42)</formula>
    </cfRule>
  </conditionalFormatting>
  <conditionalFormatting sqref="A42:A43">
    <cfRule type="containsErrors" dxfId="106" priority="59">
      <formula>ISERROR(A42)</formula>
    </cfRule>
  </conditionalFormatting>
  <conditionalFormatting sqref="B1:C1">
    <cfRule type="containsErrors" dxfId="105" priority="56">
      <formula>ISERROR(B1)</formula>
    </cfRule>
  </conditionalFormatting>
  <conditionalFormatting sqref="B2:C2">
    <cfRule type="containsErrors" dxfId="104" priority="57">
      <formula>ISERROR(B2)</formula>
    </cfRule>
  </conditionalFormatting>
  <conditionalFormatting sqref="C49">
    <cfRule type="containsErrors" dxfId="103" priority="55">
      <formula>ISERROR(C49)</formula>
    </cfRule>
  </conditionalFormatting>
  <conditionalFormatting sqref="B49">
    <cfRule type="containsErrors" dxfId="102" priority="54">
      <formula>ISERROR(B49)</formula>
    </cfRule>
  </conditionalFormatting>
  <conditionalFormatting sqref="C63">
    <cfRule type="containsErrors" dxfId="101" priority="53">
      <formula>ISERROR(C63)</formula>
    </cfRule>
  </conditionalFormatting>
  <conditionalFormatting sqref="C22:C23">
    <cfRule type="containsErrors" dxfId="100" priority="52">
      <formula>ISERROR(C22)</formula>
    </cfRule>
  </conditionalFormatting>
  <conditionalFormatting sqref="C33:C34">
    <cfRule type="containsErrors" dxfId="99" priority="51">
      <formula>ISERROR(C33)</formula>
    </cfRule>
  </conditionalFormatting>
  <conditionalFormatting sqref="B6">
    <cfRule type="containsErrors" dxfId="98" priority="49">
      <formula>ISERROR(B6)</formula>
    </cfRule>
  </conditionalFormatting>
  <conditionalFormatting sqref="C6">
    <cfRule type="containsErrors" dxfId="97" priority="48">
      <formula>ISERROR(C6)</formula>
    </cfRule>
  </conditionalFormatting>
  <conditionalFormatting sqref="C43">
    <cfRule type="containsErrors" dxfId="96" priority="46">
      <formula>ISERROR(C43)</formula>
    </cfRule>
  </conditionalFormatting>
  <conditionalFormatting sqref="B43">
    <cfRule type="containsErrors" dxfId="95" priority="47">
      <formula>ISERROR(B43)</formula>
    </cfRule>
  </conditionalFormatting>
  <conditionalFormatting sqref="B8:B15">
    <cfRule type="containsErrors" dxfId="94" priority="42">
      <formula>ISERROR(B8)</formula>
    </cfRule>
  </conditionalFormatting>
  <conditionalFormatting sqref="B24:B26 B19:B21">
    <cfRule type="containsErrors" dxfId="93" priority="41">
      <formula>ISERROR(B19)</formula>
    </cfRule>
  </conditionalFormatting>
  <conditionalFormatting sqref="B22">
    <cfRule type="containsErrors" dxfId="92" priority="40">
      <formula>ISERROR(B22)</formula>
    </cfRule>
  </conditionalFormatting>
  <conditionalFormatting sqref="B23">
    <cfRule type="containsErrors" dxfId="91" priority="39">
      <formula>ISERROR(B23)</formula>
    </cfRule>
  </conditionalFormatting>
  <conditionalFormatting sqref="B30:B32 B35:B37">
    <cfRule type="containsErrors" dxfId="90" priority="38">
      <formula>ISERROR(B30)</formula>
    </cfRule>
  </conditionalFormatting>
  <conditionalFormatting sqref="B33">
    <cfRule type="containsErrors" dxfId="89" priority="37">
      <formula>ISERROR(B33)</formula>
    </cfRule>
  </conditionalFormatting>
  <conditionalFormatting sqref="B34">
    <cfRule type="containsErrors" dxfId="88" priority="36">
      <formula>ISERROR(B34)</formula>
    </cfRule>
  </conditionalFormatting>
  <conditionalFormatting sqref="B45:B48">
    <cfRule type="containsErrors" dxfId="87" priority="35">
      <formula>ISERROR(B45)</formula>
    </cfRule>
  </conditionalFormatting>
  <conditionalFormatting sqref="B52:B55">
    <cfRule type="containsErrors" dxfId="86" priority="34">
      <formula>ISERROR(B52)</formula>
    </cfRule>
  </conditionalFormatting>
  <conditionalFormatting sqref="B59:B62">
    <cfRule type="containsErrors" dxfId="85" priority="33">
      <formula>ISERROR(B59)</formula>
    </cfRule>
  </conditionalFormatting>
  <conditionalFormatting sqref="B65">
    <cfRule type="containsErrors" dxfId="84" priority="32">
      <formula>ISERROR(B65)</formula>
    </cfRule>
  </conditionalFormatting>
  <conditionalFormatting sqref="B67">
    <cfRule type="containsErrors" dxfId="83" priority="30">
      <formula>ISERROR(B67)</formula>
    </cfRule>
  </conditionalFormatting>
  <conditionalFormatting sqref="B65">
    <cfRule type="containsErrors" dxfId="82" priority="31">
      <formula>ISERROR(B65)</formula>
    </cfRule>
  </conditionalFormatting>
  <conditionalFormatting sqref="B68">
    <cfRule type="containsErrors" dxfId="81" priority="29">
      <formula>ISERROR(B68)</formula>
    </cfRule>
  </conditionalFormatting>
  <conditionalFormatting sqref="B66">
    <cfRule type="containsErrors" dxfId="80" priority="28">
      <formula>ISERROR(B66)</formula>
    </cfRule>
  </conditionalFormatting>
  <conditionalFormatting sqref="H4">
    <cfRule type="containsErrors" dxfId="79" priority="27">
      <formula>ISERROR(H4)</formula>
    </cfRule>
  </conditionalFormatting>
  <conditionalFormatting sqref="H5:H6">
    <cfRule type="containsErrors" dxfId="78" priority="26">
      <formula>ISERROR(H5)</formula>
    </cfRule>
  </conditionalFormatting>
  <conditionalFormatting sqref="G42">
    <cfRule type="containsErrors" dxfId="77" priority="24">
      <formula>ISERROR(G42)</formula>
    </cfRule>
  </conditionalFormatting>
  <conditionalFormatting sqref="G43">
    <cfRule type="containsErrors" dxfId="76" priority="25">
      <formula>ISERROR(G43)</formula>
    </cfRule>
  </conditionalFormatting>
  <conditionalFormatting sqref="H41">
    <cfRule type="containsErrors" dxfId="75" priority="23">
      <formula>ISERROR(H41)</formula>
    </cfRule>
  </conditionalFormatting>
  <conditionalFormatting sqref="H42">
    <cfRule type="containsErrors" dxfId="74" priority="21">
      <formula>ISERROR(H42)</formula>
    </cfRule>
  </conditionalFormatting>
  <conditionalFormatting sqref="H43">
    <cfRule type="containsErrors" dxfId="73" priority="22">
      <formula>ISERROR(H43)</formula>
    </cfRule>
  </conditionalFormatting>
  <conditionalFormatting sqref="M44">
    <cfRule type="containsErrors" dxfId="72" priority="14">
      <formula>ISERROR(M44)</formula>
    </cfRule>
  </conditionalFormatting>
  <conditionalFormatting sqref="M45:M46 M55 M58:M60 M51:M52 M48 M62">
    <cfRule type="containsErrors" dxfId="71" priority="15">
      <formula>ISERROR(M45)</formula>
    </cfRule>
  </conditionalFormatting>
  <conditionalFormatting sqref="M58">
    <cfRule type="containsErrors" dxfId="70" priority="13">
      <formula>ISERROR(M58)</formula>
    </cfRule>
  </conditionalFormatting>
  <conditionalFormatting sqref="M63">
    <cfRule type="containsErrors" dxfId="69" priority="12">
      <formula>ISERROR(M63)</formula>
    </cfRule>
  </conditionalFormatting>
  <conditionalFormatting sqref="M50">
    <cfRule type="containsErrors" dxfId="68" priority="11">
      <formula>ISERROR(M50)</formula>
    </cfRule>
  </conditionalFormatting>
  <conditionalFormatting sqref="M57">
    <cfRule type="containsErrors" dxfId="67" priority="10">
      <formula>ISERROR(M57)</formula>
    </cfRule>
  </conditionalFormatting>
  <conditionalFormatting sqref="M42">
    <cfRule type="containsErrors" dxfId="66" priority="9">
      <formula>ISERROR(M42)</formula>
    </cfRule>
  </conditionalFormatting>
  <conditionalFormatting sqref="M47">
    <cfRule type="containsErrors" dxfId="65" priority="8">
      <formula>ISERROR(M47)</formula>
    </cfRule>
  </conditionalFormatting>
  <conditionalFormatting sqref="M54">
    <cfRule type="containsErrors" dxfId="64" priority="7">
      <formula>ISERROR(M54)</formula>
    </cfRule>
  </conditionalFormatting>
  <conditionalFormatting sqref="M41">
    <cfRule type="containsErrors" dxfId="63" priority="6">
      <formula>ISERROR(M41)</formula>
    </cfRule>
  </conditionalFormatting>
  <conditionalFormatting sqref="H43">
    <cfRule type="containsErrors" dxfId="62" priority="5">
      <formula>ISERROR(H43)</formula>
    </cfRule>
  </conditionalFormatting>
  <conditionalFormatting sqref="H42">
    <cfRule type="containsErrors" dxfId="61" priority="4">
      <formula>ISERROR(H42)</formula>
    </cfRule>
  </conditionalFormatting>
  <conditionalFormatting sqref="H58">
    <cfRule type="containsErrors" dxfId="60" priority="2">
      <formula>ISERROR(H58)</formula>
    </cfRule>
  </conditionalFormatting>
  <conditionalFormatting sqref="H58">
    <cfRule type="containsErrors" dxfId="59" priority="3">
      <formula>ISERROR(H58)</formula>
    </cfRule>
  </conditionalFormatting>
  <conditionalFormatting sqref="H63">
    <cfRule type="containsErrors" dxfId="58" priority="1">
      <formula>ISERROR(H63)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3A943-2F02-47C5-AE98-8F9F657DB9A0}">
  <sheetPr codeName="Sheet6"/>
  <dimension ref="A1:Q48"/>
  <sheetViews>
    <sheetView tabSelected="1" zoomScale="80" zoomScaleNormal="80" workbookViewId="0">
      <selection activeCell="Q24" sqref="Q24"/>
    </sheetView>
  </sheetViews>
  <sheetFormatPr defaultColWidth="9" defaultRowHeight="15.75"/>
  <cols>
    <col min="1" max="1" width="1.625" style="119" customWidth="1"/>
    <col min="2" max="2" width="27.5" style="119" customWidth="1"/>
    <col min="3" max="3" width="16.125" style="209" customWidth="1"/>
    <col min="4" max="7" width="11.625" style="119" customWidth="1"/>
    <col min="8" max="8" width="1.625" style="119" customWidth="1"/>
    <col min="9" max="9" width="11.625" style="119" customWidth="1"/>
    <col min="10" max="10" width="1.625" style="119" customWidth="1"/>
    <col min="11" max="12" width="11.625" style="119" customWidth="1"/>
    <col min="13" max="13" width="1.625" style="119" customWidth="1"/>
    <col min="14" max="14" width="11.625" style="119" customWidth="1"/>
    <col min="15" max="16384" width="9" style="119"/>
  </cols>
  <sheetData>
    <row r="1" spans="1:14" s="237" customFormat="1" ht="39.950000000000003" customHeight="1">
      <c r="B1" s="208" t="s">
        <v>103</v>
      </c>
      <c r="C1" s="207"/>
      <c r="D1" s="238"/>
    </row>
    <row r="2" spans="1:14" s="237" customFormat="1" ht="39.950000000000003" customHeight="1">
      <c r="B2" s="208" t="s">
        <v>104</v>
      </c>
      <c r="C2" s="207"/>
      <c r="D2" s="238"/>
    </row>
    <row r="3" spans="1:14" ht="9.75" customHeight="1">
      <c r="A3" s="236"/>
      <c r="B3" s="235"/>
      <c r="C3" s="234"/>
    </row>
    <row r="4" spans="1:14" ht="13.5" customHeight="1">
      <c r="A4" s="154"/>
      <c r="B4" s="233"/>
      <c r="C4" s="233"/>
      <c r="L4" s="232"/>
      <c r="N4" s="172" t="s">
        <v>10</v>
      </c>
    </row>
    <row r="5" spans="1:14" ht="15" customHeight="1">
      <c r="A5" s="204"/>
      <c r="B5" s="203"/>
      <c r="C5" s="5"/>
      <c r="D5" s="168" t="s">
        <v>12</v>
      </c>
      <c r="E5" s="168" t="s">
        <v>13</v>
      </c>
      <c r="F5" s="166" t="s">
        <v>14</v>
      </c>
      <c r="G5" s="163" t="s">
        <v>2</v>
      </c>
      <c r="H5" s="147"/>
      <c r="I5" s="167" t="s">
        <v>3</v>
      </c>
      <c r="J5" s="147"/>
      <c r="K5" s="166" t="s">
        <v>14</v>
      </c>
      <c r="L5" s="163" t="s">
        <v>2</v>
      </c>
      <c r="M5" s="147"/>
      <c r="N5" s="162" t="s">
        <v>3</v>
      </c>
    </row>
    <row r="6" spans="1:14" ht="15" customHeight="1">
      <c r="A6" s="161"/>
      <c r="B6" s="231"/>
      <c r="C6" s="231"/>
      <c r="D6" s="230" t="s">
        <v>4</v>
      </c>
      <c r="E6" s="160" t="s">
        <v>4</v>
      </c>
      <c r="F6" s="160" t="s">
        <v>4</v>
      </c>
      <c r="G6" s="50" t="s">
        <v>16</v>
      </c>
      <c r="H6" s="147"/>
      <c r="I6" s="229" t="s">
        <v>16</v>
      </c>
      <c r="J6" s="147"/>
      <c r="K6" s="342" t="s">
        <v>5</v>
      </c>
      <c r="L6" s="155" t="s">
        <v>5</v>
      </c>
      <c r="M6" s="147"/>
      <c r="N6" s="156" t="s">
        <v>5</v>
      </c>
    </row>
    <row r="7" spans="1:14" ht="15" customHeight="1">
      <c r="A7" s="154"/>
      <c r="B7" s="153" t="s">
        <v>94</v>
      </c>
      <c r="C7" s="153" t="s">
        <v>95</v>
      </c>
      <c r="D7" s="228" t="s">
        <v>6</v>
      </c>
      <c r="E7" s="152" t="s">
        <v>6</v>
      </c>
      <c r="F7" s="152" t="s">
        <v>116</v>
      </c>
      <c r="G7" s="41" t="s">
        <v>17</v>
      </c>
      <c r="H7" s="147"/>
      <c r="I7" s="227"/>
      <c r="J7" s="147"/>
      <c r="K7" s="149" t="s">
        <v>7</v>
      </c>
      <c r="L7" s="148"/>
      <c r="M7" s="147"/>
      <c r="N7" s="150"/>
    </row>
    <row r="8" spans="1:14">
      <c r="A8" s="170"/>
      <c r="B8" s="142" t="s">
        <v>65</v>
      </c>
      <c r="C8" s="141" t="s">
        <v>66</v>
      </c>
      <c r="D8" s="145"/>
      <c r="E8" s="145"/>
      <c r="F8" s="145"/>
      <c r="G8" s="145"/>
      <c r="I8" s="9"/>
      <c r="K8" s="145"/>
      <c r="L8" s="145"/>
      <c r="M8" s="211">
        <f>O8-L8</f>
        <v>0</v>
      </c>
      <c r="N8" s="9"/>
    </row>
    <row r="9" spans="1:14">
      <c r="A9" s="170"/>
      <c r="B9" s="184" t="s">
        <v>105</v>
      </c>
      <c r="C9" s="178" t="s">
        <v>106</v>
      </c>
      <c r="D9" s="177">
        <v>282</v>
      </c>
      <c r="E9" s="222">
        <v>298</v>
      </c>
      <c r="F9" s="222">
        <v>256</v>
      </c>
      <c r="G9" s="222">
        <v>200</v>
      </c>
      <c r="H9" s="211"/>
      <c r="I9" s="218">
        <f t="shared" ref="I9:I15" si="0">G9-F9</f>
        <v>-56</v>
      </c>
      <c r="J9" s="211"/>
      <c r="K9" s="217">
        <v>204</v>
      </c>
      <c r="L9" s="177">
        <v>124</v>
      </c>
      <c r="M9" s="211"/>
      <c r="N9" s="91">
        <f t="shared" ref="N9:N15" si="1">L9-K9</f>
        <v>-80</v>
      </c>
    </row>
    <row r="10" spans="1:14">
      <c r="A10" s="170"/>
      <c r="B10" s="179" t="s">
        <v>71</v>
      </c>
      <c r="C10" s="178" t="s">
        <v>72</v>
      </c>
      <c r="D10" s="177">
        <v>221</v>
      </c>
      <c r="E10" s="222">
        <v>49</v>
      </c>
      <c r="F10" s="222">
        <v>152</v>
      </c>
      <c r="G10" s="222">
        <v>150</v>
      </c>
      <c r="H10" s="211"/>
      <c r="I10" s="215">
        <f t="shared" si="0"/>
        <v>-2</v>
      </c>
      <c r="J10" s="211"/>
      <c r="K10" s="174">
        <v>41</v>
      </c>
      <c r="L10" s="177">
        <v>137</v>
      </c>
      <c r="M10" s="211"/>
      <c r="N10" s="92">
        <f t="shared" si="1"/>
        <v>96</v>
      </c>
    </row>
    <row r="11" spans="1:14">
      <c r="A11" s="170"/>
      <c r="B11" s="188" t="s">
        <v>71</v>
      </c>
      <c r="C11" s="187" t="s">
        <v>73</v>
      </c>
      <c r="D11" s="177">
        <v>80</v>
      </c>
      <c r="E11" s="222">
        <v>31</v>
      </c>
      <c r="F11" s="222">
        <v>41</v>
      </c>
      <c r="G11" s="222">
        <v>80</v>
      </c>
      <c r="H11" s="211"/>
      <c r="I11" s="215">
        <f t="shared" si="0"/>
        <v>39</v>
      </c>
      <c r="J11" s="211"/>
      <c r="K11" s="174">
        <v>25</v>
      </c>
      <c r="L11" s="177">
        <v>76</v>
      </c>
      <c r="M11" s="211"/>
      <c r="N11" s="92">
        <f t="shared" si="1"/>
        <v>51</v>
      </c>
    </row>
    <row r="12" spans="1:14">
      <c r="A12" s="170"/>
      <c r="B12" s="188" t="s">
        <v>74</v>
      </c>
      <c r="C12" s="187" t="s">
        <v>75</v>
      </c>
      <c r="D12" s="177">
        <v>139</v>
      </c>
      <c r="E12" s="222">
        <v>17</v>
      </c>
      <c r="F12" s="222">
        <v>111</v>
      </c>
      <c r="G12" s="222">
        <v>70</v>
      </c>
      <c r="H12" s="211"/>
      <c r="I12" s="215">
        <f t="shared" si="0"/>
        <v>-41</v>
      </c>
      <c r="J12" s="211"/>
      <c r="K12" s="174">
        <v>16</v>
      </c>
      <c r="L12" s="177">
        <v>61</v>
      </c>
      <c r="M12" s="211"/>
      <c r="N12" s="92">
        <f t="shared" si="1"/>
        <v>45</v>
      </c>
    </row>
    <row r="13" spans="1:14">
      <c r="A13" s="170"/>
      <c r="B13" s="179" t="s">
        <v>107</v>
      </c>
      <c r="C13" s="178" t="s">
        <v>108</v>
      </c>
      <c r="D13" s="177">
        <v>21</v>
      </c>
      <c r="E13" s="222">
        <v>15</v>
      </c>
      <c r="F13" s="222">
        <v>12</v>
      </c>
      <c r="G13" s="222">
        <v>30</v>
      </c>
      <c r="H13" s="211"/>
      <c r="I13" s="215">
        <f t="shared" si="0"/>
        <v>18</v>
      </c>
      <c r="J13" s="211"/>
      <c r="K13" s="174">
        <v>10</v>
      </c>
      <c r="L13" s="177">
        <v>25</v>
      </c>
      <c r="M13" s="211">
        <f>O13-L13</f>
        <v>-25</v>
      </c>
      <c r="N13" s="92">
        <f t="shared" si="1"/>
        <v>15</v>
      </c>
    </row>
    <row r="14" spans="1:14">
      <c r="A14" s="170"/>
      <c r="B14" s="179" t="s">
        <v>109</v>
      </c>
      <c r="C14" s="178" t="s">
        <v>110</v>
      </c>
      <c r="D14" s="177">
        <v>17</v>
      </c>
      <c r="E14" s="222">
        <v>7</v>
      </c>
      <c r="F14" s="222">
        <v>10</v>
      </c>
      <c r="G14" s="222">
        <v>140</v>
      </c>
      <c r="H14" s="211"/>
      <c r="I14" s="215">
        <f t="shared" si="0"/>
        <v>130</v>
      </c>
      <c r="J14" s="211"/>
      <c r="K14" s="174">
        <v>6</v>
      </c>
      <c r="L14" s="177">
        <v>4</v>
      </c>
      <c r="M14" s="211"/>
      <c r="N14" s="92">
        <f t="shared" si="1"/>
        <v>-2</v>
      </c>
    </row>
    <row r="15" spans="1:14" ht="16.5" thickBot="1">
      <c r="A15" s="170"/>
      <c r="B15" s="128" t="s">
        <v>82</v>
      </c>
      <c r="C15" s="127" t="s">
        <v>83</v>
      </c>
      <c r="D15" s="175" cm="1">
        <f t="array" ref="D15">SUM(D9:D10+D13:D14)</f>
        <v>541</v>
      </c>
      <c r="E15" s="226" cm="1">
        <f t="array" ref="E15">SUM(E9:E10+E13:E14)</f>
        <v>369</v>
      </c>
      <c r="F15" s="226" cm="1">
        <f t="array" ref="F15">SUM(F9:F10+F13:F14)</f>
        <v>430</v>
      </c>
      <c r="G15" s="214" cm="1">
        <f t="array" ref="G15">SUM(G9:G10+G13:G14)</f>
        <v>520</v>
      </c>
      <c r="H15" s="211"/>
      <c r="I15" s="210">
        <f t="shared" si="0"/>
        <v>90</v>
      </c>
      <c r="J15" s="211"/>
      <c r="K15" s="213">
        <v>261</v>
      </c>
      <c r="L15" s="175">
        <v>290</v>
      </c>
      <c r="M15" s="211"/>
      <c r="N15" s="210">
        <f t="shared" si="1"/>
        <v>29</v>
      </c>
    </row>
    <row r="16" spans="1:14">
      <c r="A16" s="170"/>
      <c r="B16" s="221"/>
      <c r="C16" s="220"/>
      <c r="D16" s="174"/>
      <c r="E16" s="174"/>
      <c r="F16" s="174"/>
      <c r="G16" s="174"/>
      <c r="H16" s="211"/>
      <c r="I16" s="47"/>
      <c r="J16" s="211"/>
      <c r="K16" s="174"/>
      <c r="L16" s="174"/>
      <c r="M16" s="211"/>
      <c r="N16" s="47"/>
    </row>
    <row r="17" spans="1:17">
      <c r="A17" s="170"/>
      <c r="B17" s="142" t="s">
        <v>39</v>
      </c>
      <c r="C17" s="141" t="s">
        <v>84</v>
      </c>
      <c r="D17" s="185"/>
      <c r="E17" s="185"/>
      <c r="F17" s="185"/>
      <c r="G17" s="185"/>
      <c r="H17" s="211"/>
      <c r="I17" s="225"/>
      <c r="J17" s="211"/>
      <c r="K17" s="185"/>
      <c r="L17" s="185"/>
      <c r="M17" s="211"/>
      <c r="N17" s="48"/>
    </row>
    <row r="18" spans="1:17">
      <c r="A18" s="170"/>
      <c r="B18" s="184" t="s">
        <v>105</v>
      </c>
      <c r="C18" s="178" t="s">
        <v>106</v>
      </c>
      <c r="D18" s="219">
        <v>243</v>
      </c>
      <c r="E18" s="174">
        <v>253</v>
      </c>
      <c r="F18" s="219">
        <v>230</v>
      </c>
      <c r="G18" s="219">
        <v>240</v>
      </c>
      <c r="H18" s="211"/>
      <c r="I18" s="218">
        <f t="shared" ref="I18:I24" si="2">G18-F18</f>
        <v>10</v>
      </c>
      <c r="J18" s="211"/>
      <c r="K18" s="293">
        <v>168</v>
      </c>
      <c r="L18" s="216">
        <v>184</v>
      </c>
      <c r="M18" s="211"/>
      <c r="N18" s="91">
        <f t="shared" ref="N18:N24" si="3">L18-K18</f>
        <v>16</v>
      </c>
      <c r="Q18" s="223"/>
    </row>
    <row r="19" spans="1:17">
      <c r="A19" s="170"/>
      <c r="B19" s="179" t="s">
        <v>71</v>
      </c>
      <c r="C19" s="178" t="s">
        <v>72</v>
      </c>
      <c r="D19" s="177">
        <v>143</v>
      </c>
      <c r="E19" s="174">
        <v>184</v>
      </c>
      <c r="F19" s="177">
        <v>134</v>
      </c>
      <c r="G19" s="177">
        <v>200</v>
      </c>
      <c r="H19" s="211"/>
      <c r="I19" s="215">
        <f t="shared" si="2"/>
        <v>66</v>
      </c>
      <c r="J19" s="211"/>
      <c r="K19" s="216">
        <v>83</v>
      </c>
      <c r="L19" s="216">
        <v>123</v>
      </c>
      <c r="M19" s="211"/>
      <c r="N19" s="215">
        <f t="shared" si="3"/>
        <v>40</v>
      </c>
    </row>
    <row r="20" spans="1:17">
      <c r="A20" s="170"/>
      <c r="B20" s="188" t="s">
        <v>71</v>
      </c>
      <c r="C20" s="187" t="s">
        <v>73</v>
      </c>
      <c r="D20" s="177">
        <v>63</v>
      </c>
      <c r="E20" s="174">
        <v>89</v>
      </c>
      <c r="F20" s="177">
        <v>30</v>
      </c>
      <c r="G20" s="177">
        <v>60</v>
      </c>
      <c r="H20" s="211"/>
      <c r="I20" s="215">
        <f t="shared" si="2"/>
        <v>30</v>
      </c>
      <c r="J20" s="211"/>
      <c r="K20" s="216">
        <v>20</v>
      </c>
      <c r="L20" s="216">
        <v>35</v>
      </c>
      <c r="M20" s="211"/>
      <c r="N20" s="215">
        <f t="shared" si="3"/>
        <v>15</v>
      </c>
    </row>
    <row r="21" spans="1:17">
      <c r="A21" s="170"/>
      <c r="B21" s="188" t="s">
        <v>74</v>
      </c>
      <c r="C21" s="187" t="s">
        <v>75</v>
      </c>
      <c r="D21" s="177">
        <v>79</v>
      </c>
      <c r="E21" s="174">
        <v>94</v>
      </c>
      <c r="F21" s="177">
        <v>103</v>
      </c>
      <c r="G21" s="177">
        <v>140</v>
      </c>
      <c r="H21" s="211"/>
      <c r="I21" s="215">
        <f t="shared" si="2"/>
        <v>37</v>
      </c>
      <c r="J21" s="211"/>
      <c r="K21" s="216">
        <v>63</v>
      </c>
      <c r="L21" s="216">
        <v>88</v>
      </c>
      <c r="M21" s="211"/>
      <c r="N21" s="215">
        <f t="shared" si="3"/>
        <v>25</v>
      </c>
    </row>
    <row r="22" spans="1:17">
      <c r="A22" s="170"/>
      <c r="B22" s="179" t="s">
        <v>107</v>
      </c>
      <c r="C22" s="178" t="s">
        <v>108</v>
      </c>
      <c r="D22" s="177">
        <v>20</v>
      </c>
      <c r="E22" s="174">
        <v>17</v>
      </c>
      <c r="F22" s="177">
        <v>19</v>
      </c>
      <c r="G22" s="177">
        <v>20</v>
      </c>
      <c r="H22" s="211"/>
      <c r="I22" s="215">
        <f t="shared" si="2"/>
        <v>1</v>
      </c>
      <c r="J22" s="211"/>
      <c r="K22" s="216">
        <v>12</v>
      </c>
      <c r="L22" s="216">
        <v>13</v>
      </c>
      <c r="M22" s="211"/>
      <c r="N22" s="92">
        <f t="shared" si="3"/>
        <v>1</v>
      </c>
    </row>
    <row r="23" spans="1:17">
      <c r="A23" s="170"/>
      <c r="B23" s="179" t="s">
        <v>109</v>
      </c>
      <c r="C23" s="178" t="s">
        <v>110</v>
      </c>
      <c r="D23" s="177">
        <v>18</v>
      </c>
      <c r="E23" s="174">
        <v>16</v>
      </c>
      <c r="F23" s="177">
        <v>16</v>
      </c>
      <c r="G23" s="177">
        <v>10</v>
      </c>
      <c r="H23" s="211"/>
      <c r="I23" s="215">
        <f t="shared" si="2"/>
        <v>-6</v>
      </c>
      <c r="J23" s="211"/>
      <c r="K23" s="216">
        <v>4</v>
      </c>
      <c r="L23" s="216">
        <v>4</v>
      </c>
      <c r="M23" s="211"/>
      <c r="N23" s="92">
        <f t="shared" si="3"/>
        <v>0</v>
      </c>
    </row>
    <row r="24" spans="1:17" ht="16.5" thickBot="1">
      <c r="A24" s="170"/>
      <c r="B24" s="128" t="s">
        <v>86</v>
      </c>
      <c r="C24" s="127" t="s">
        <v>87</v>
      </c>
      <c r="D24" s="175">
        <f>SUM(D18:D19,D22:D23)</f>
        <v>424</v>
      </c>
      <c r="E24" s="213">
        <f>SUM(E18:E19,E22:E23)</f>
        <v>470</v>
      </c>
      <c r="F24" s="175">
        <f>SUM(F18:F19,F22:F23)</f>
        <v>399</v>
      </c>
      <c r="G24" s="175">
        <f>SUM(G18:G19,G22:G23)</f>
        <v>470</v>
      </c>
      <c r="H24" s="211"/>
      <c r="I24" s="210">
        <f t="shared" si="2"/>
        <v>71</v>
      </c>
      <c r="J24" s="211"/>
      <c r="K24" s="212">
        <v>267</v>
      </c>
      <c r="L24" s="212">
        <v>324</v>
      </c>
      <c r="M24" s="211"/>
      <c r="N24" s="210">
        <f t="shared" si="3"/>
        <v>57</v>
      </c>
    </row>
    <row r="25" spans="1:17">
      <c r="A25" s="170"/>
      <c r="B25" s="221"/>
      <c r="C25" s="220"/>
      <c r="D25" s="174"/>
      <c r="E25" s="174"/>
      <c r="F25" s="174"/>
      <c r="G25" s="174"/>
      <c r="H25" s="211"/>
      <c r="I25" s="47"/>
      <c r="J25" s="211"/>
      <c r="K25" s="174"/>
      <c r="L25" s="174"/>
      <c r="M25" s="211"/>
      <c r="N25" s="47"/>
    </row>
    <row r="26" spans="1:17">
      <c r="A26" s="170"/>
      <c r="B26" s="142" t="s">
        <v>88</v>
      </c>
      <c r="C26" s="141" t="s">
        <v>89</v>
      </c>
      <c r="D26" s="185"/>
      <c r="E26" s="185"/>
      <c r="F26" s="185"/>
      <c r="G26" s="185"/>
      <c r="H26" s="211"/>
      <c r="I26" s="48"/>
      <c r="J26" s="211"/>
      <c r="K26" s="185"/>
      <c r="L26" s="185"/>
      <c r="M26" s="211"/>
      <c r="N26" s="48"/>
    </row>
    <row r="27" spans="1:17">
      <c r="A27" s="170"/>
      <c r="B27" s="184" t="s">
        <v>105</v>
      </c>
      <c r="C27" s="178" t="s">
        <v>106</v>
      </c>
      <c r="D27" s="219">
        <v>-4</v>
      </c>
      <c r="E27" s="174">
        <v>2</v>
      </c>
      <c r="F27" s="219">
        <v>1</v>
      </c>
      <c r="G27" s="219">
        <v>-7</v>
      </c>
      <c r="H27" s="211"/>
      <c r="I27" s="218">
        <f>G27-F27</f>
        <v>-8</v>
      </c>
      <c r="J27" s="211"/>
      <c r="K27" s="293">
        <v>1</v>
      </c>
      <c r="L27" s="216">
        <v>-3</v>
      </c>
      <c r="M27" s="211"/>
      <c r="N27" s="91">
        <f>L27-K27</f>
        <v>-4</v>
      </c>
    </row>
    <row r="28" spans="1:17">
      <c r="A28" s="170"/>
      <c r="B28" s="179" t="s">
        <v>71</v>
      </c>
      <c r="C28" s="178" t="s">
        <v>72</v>
      </c>
      <c r="D28" s="177">
        <v>-29</v>
      </c>
      <c r="E28" s="174">
        <v>-5</v>
      </c>
      <c r="F28" s="177">
        <v>-1</v>
      </c>
      <c r="G28" s="177">
        <v>9</v>
      </c>
      <c r="H28" s="211"/>
      <c r="I28" s="215">
        <f>G28-F28</f>
        <v>10</v>
      </c>
      <c r="J28" s="211"/>
      <c r="K28" s="216">
        <v>-6</v>
      </c>
      <c r="L28" s="216">
        <v>6</v>
      </c>
      <c r="M28" s="211"/>
      <c r="N28" s="92">
        <f>L28-K28</f>
        <v>12</v>
      </c>
    </row>
    <row r="29" spans="1:17">
      <c r="A29" s="170"/>
      <c r="B29" s="179" t="s">
        <v>107</v>
      </c>
      <c r="C29" s="178" t="s">
        <v>108</v>
      </c>
      <c r="D29" s="177">
        <v>1</v>
      </c>
      <c r="E29" s="174">
        <v>1</v>
      </c>
      <c r="F29" s="177">
        <v>3</v>
      </c>
      <c r="G29" s="177">
        <v>1</v>
      </c>
      <c r="H29" s="211"/>
      <c r="I29" s="215">
        <f>G29-F29</f>
        <v>-2</v>
      </c>
      <c r="J29" s="211"/>
      <c r="K29" s="216">
        <v>-1</v>
      </c>
      <c r="L29" s="216">
        <v>1</v>
      </c>
      <c r="M29" s="211"/>
      <c r="N29" s="92">
        <f>L29-K29</f>
        <v>2</v>
      </c>
    </row>
    <row r="30" spans="1:17">
      <c r="A30" s="170"/>
      <c r="B30" s="179" t="s">
        <v>109</v>
      </c>
      <c r="C30" s="178" t="s">
        <v>110</v>
      </c>
      <c r="D30" s="177">
        <v>-1</v>
      </c>
      <c r="E30" s="174">
        <v>4</v>
      </c>
      <c r="F30" s="177">
        <v>1</v>
      </c>
      <c r="G30" s="177">
        <v>0</v>
      </c>
      <c r="H30" s="211"/>
      <c r="I30" s="215">
        <f>G30-F30</f>
        <v>-1</v>
      </c>
      <c r="J30" s="211"/>
      <c r="K30" s="216">
        <v>-0.26</v>
      </c>
      <c r="L30" s="216">
        <v>0</v>
      </c>
      <c r="M30" s="211"/>
      <c r="N30" s="215">
        <f>L30-K30</f>
        <v>0.26</v>
      </c>
    </row>
    <row r="31" spans="1:17" ht="16.5" thickBot="1">
      <c r="A31" s="170"/>
      <c r="B31" s="128" t="s">
        <v>91</v>
      </c>
      <c r="C31" s="127" t="s">
        <v>92</v>
      </c>
      <c r="D31" s="175">
        <v>-33</v>
      </c>
      <c r="E31" s="213">
        <v>2</v>
      </c>
      <c r="F31" s="175">
        <v>4</v>
      </c>
      <c r="G31" s="175">
        <f>SUM(G27:G30)</f>
        <v>3</v>
      </c>
      <c r="H31" s="211"/>
      <c r="I31" s="210">
        <f>G31-F31</f>
        <v>-1</v>
      </c>
      <c r="J31" s="211"/>
      <c r="K31" s="212">
        <v>-6</v>
      </c>
      <c r="L31" s="212">
        <v>4</v>
      </c>
      <c r="M31" s="211"/>
      <c r="N31" s="210">
        <f>L31-K31</f>
        <v>10</v>
      </c>
    </row>
    <row r="32" spans="1:17">
      <c r="A32" s="170"/>
      <c r="B32" s="170"/>
      <c r="C32" s="202"/>
      <c r="N32" s="4"/>
    </row>
    <row r="33" spans="2:14">
      <c r="B33" s="120" t="s">
        <v>111</v>
      </c>
      <c r="N33" s="4"/>
    </row>
    <row r="34" spans="2:14">
      <c r="B34" s="118" t="s">
        <v>100</v>
      </c>
      <c r="N34" s="4"/>
    </row>
    <row r="35" spans="2:14">
      <c r="B35" s="118" t="s">
        <v>112</v>
      </c>
      <c r="N35" s="4"/>
    </row>
    <row r="36" spans="2:14">
      <c r="B36" s="120" t="s">
        <v>113</v>
      </c>
      <c r="N36" s="4"/>
    </row>
    <row r="37" spans="2:14">
      <c r="B37" s="118" t="s">
        <v>102</v>
      </c>
      <c r="N37" s="4"/>
    </row>
    <row r="38" spans="2:14">
      <c r="B38" s="118"/>
      <c r="N38" s="4"/>
    </row>
    <row r="39" spans="2:14">
      <c r="B39" s="120"/>
      <c r="N39" s="4"/>
    </row>
    <row r="40" spans="2:14">
      <c r="B40" s="118"/>
      <c r="N40" s="4"/>
    </row>
    <row r="41" spans="2:14">
      <c r="B41" s="118"/>
      <c r="N41" s="4"/>
    </row>
    <row r="42" spans="2:14">
      <c r="B42" s="120"/>
      <c r="N42" s="4"/>
    </row>
    <row r="43" spans="2:14">
      <c r="B43" s="118"/>
      <c r="N43" s="4"/>
    </row>
    <row r="44" spans="2:14">
      <c r="B44" s="120"/>
      <c r="N44" s="4"/>
    </row>
    <row r="45" spans="2:14">
      <c r="B45" s="118"/>
      <c r="N45" s="4"/>
    </row>
    <row r="46" spans="2:14">
      <c r="B46" s="118"/>
      <c r="N46" s="4"/>
    </row>
    <row r="47" spans="2:14">
      <c r="B47" s="118"/>
      <c r="N47" s="4"/>
    </row>
    <row r="48" spans="2:14">
      <c r="B48" s="118"/>
    </row>
  </sheetData>
  <phoneticPr fontId="3"/>
  <conditionalFormatting sqref="A26:B26 C8:C10 C4 B4:B5 A4 N8 A8:B8 A16:B16 A32:C32 C16:C19 C22:C23 C25:C30 A17:A23 C13:C14 A9:A15 D5:G5 D6:F7 I8 I26 K5:L6 A27:A30 D8:G31 K8:L31 N26:N29">
    <cfRule type="containsErrors" dxfId="57" priority="65">
      <formula>ISERROR(A4)</formula>
    </cfRule>
  </conditionalFormatting>
  <conditionalFormatting sqref="A3">
    <cfRule type="containsErrors" dxfId="56" priority="66">
      <formula>ISERROR(A3)</formula>
    </cfRule>
  </conditionalFormatting>
  <conditionalFormatting sqref="B42">
    <cfRule type="containsErrors" dxfId="55" priority="60">
      <formula>ISERROR(B42)</formula>
    </cfRule>
  </conditionalFormatting>
  <conditionalFormatting sqref="B47">
    <cfRule type="containsErrors" dxfId="54" priority="57">
      <formula>ISERROR(B47)</formula>
    </cfRule>
  </conditionalFormatting>
  <conditionalFormatting sqref="B40:B41">
    <cfRule type="containsErrors" dxfId="53" priority="58">
      <formula>ISERROR(B40)</formula>
    </cfRule>
  </conditionalFormatting>
  <conditionalFormatting sqref="B45:B46">
    <cfRule type="containsErrors" dxfId="52" priority="59">
      <formula>ISERROR(B45)</formula>
    </cfRule>
  </conditionalFormatting>
  <conditionalFormatting sqref="B48">
    <cfRule type="containsErrors" dxfId="51" priority="56">
      <formula>ISERROR(B48)</formula>
    </cfRule>
  </conditionalFormatting>
  <conditionalFormatting sqref="B39 B43:B44">
    <cfRule type="containsErrors" dxfId="50" priority="64">
      <formula>ISERROR(B39)</formula>
    </cfRule>
  </conditionalFormatting>
  <conditionalFormatting sqref="B39">
    <cfRule type="containsErrors" dxfId="49" priority="63">
      <formula>ISERROR(B39)</formula>
    </cfRule>
  </conditionalFormatting>
  <conditionalFormatting sqref="B42">
    <cfRule type="containsErrors" dxfId="48" priority="61">
      <formula>ISERROR(B42)</formula>
    </cfRule>
  </conditionalFormatting>
  <conditionalFormatting sqref="B43">
    <cfRule type="containsErrors" dxfId="47" priority="62">
      <formula>ISERROR(B43)</formula>
    </cfRule>
  </conditionalFormatting>
  <conditionalFormatting sqref="C5">
    <cfRule type="containsErrors" dxfId="46" priority="55">
      <formula>ISERROR(C5)</formula>
    </cfRule>
  </conditionalFormatting>
  <conditionalFormatting sqref="A24:A25">
    <cfRule type="containsErrors" dxfId="45" priority="54">
      <formula>ISERROR(A24)</formula>
    </cfRule>
  </conditionalFormatting>
  <conditionalFormatting sqref="A31">
    <cfRule type="containsErrors" dxfId="44" priority="53">
      <formula>ISERROR(A31)</formula>
    </cfRule>
  </conditionalFormatting>
  <conditionalFormatting sqref="B25">
    <cfRule type="containsErrors" dxfId="43" priority="52">
      <formula>ISERROR(B25)</formula>
    </cfRule>
  </conditionalFormatting>
  <conditionalFormatting sqref="N46:N47">
    <cfRule type="containsErrors" dxfId="42" priority="49">
      <formula>ISERROR(N46)</formula>
    </cfRule>
  </conditionalFormatting>
  <conditionalFormatting sqref="N9:N18 N22:N26">
    <cfRule type="containsErrors" dxfId="41" priority="51">
      <formula>ISERROR(N9)</formula>
    </cfRule>
  </conditionalFormatting>
  <conditionalFormatting sqref="N32:N45">
    <cfRule type="containsErrors" dxfId="40" priority="50">
      <formula>ISERROR(N32)</formula>
    </cfRule>
  </conditionalFormatting>
  <conditionalFormatting sqref="A5">
    <cfRule type="containsErrors" dxfId="39" priority="48">
      <formula>ISERROR(A5)</formula>
    </cfRule>
  </conditionalFormatting>
  <conditionalFormatting sqref="C6">
    <cfRule type="containsErrors" dxfId="38" priority="47">
      <formula>ISERROR(C6)</formula>
    </cfRule>
  </conditionalFormatting>
  <conditionalFormatting sqref="B6">
    <cfRule type="containsErrors" dxfId="37" priority="46">
      <formula>ISERROR(B6)</formula>
    </cfRule>
  </conditionalFormatting>
  <conditionalFormatting sqref="A6:A7">
    <cfRule type="containsErrors" dxfId="36" priority="45">
      <formula>ISERROR(A6)</formula>
    </cfRule>
  </conditionalFormatting>
  <conditionalFormatting sqref="B1:C1">
    <cfRule type="containsErrors" dxfId="35" priority="43">
      <formula>ISERROR(B1)</formula>
    </cfRule>
  </conditionalFormatting>
  <conditionalFormatting sqref="B2:C2">
    <cfRule type="containsErrors" dxfId="34" priority="44">
      <formula>ISERROR(B2)</formula>
    </cfRule>
  </conditionalFormatting>
  <conditionalFormatting sqref="N6">
    <cfRule type="containsErrors" dxfId="33" priority="42">
      <formula>ISERROR(N6)</formula>
    </cfRule>
  </conditionalFormatting>
  <conditionalFormatting sqref="C7">
    <cfRule type="containsErrors" dxfId="32" priority="40">
      <formula>ISERROR(C7)</formula>
    </cfRule>
  </conditionalFormatting>
  <conditionalFormatting sqref="B7">
    <cfRule type="containsErrors" dxfId="31" priority="41">
      <formula>ISERROR(B7)</formula>
    </cfRule>
  </conditionalFormatting>
  <conditionalFormatting sqref="C15">
    <cfRule type="containsErrors" dxfId="30" priority="39">
      <formula>ISERROR(C15)</formula>
    </cfRule>
  </conditionalFormatting>
  <conditionalFormatting sqref="B15">
    <cfRule type="containsErrors" dxfId="29" priority="38">
      <formula>ISERROR(B15)</formula>
    </cfRule>
  </conditionalFormatting>
  <conditionalFormatting sqref="C24">
    <cfRule type="containsErrors" dxfId="28" priority="37">
      <formula>ISERROR(C24)</formula>
    </cfRule>
  </conditionalFormatting>
  <conditionalFormatting sqref="B24">
    <cfRule type="containsErrors" dxfId="27" priority="36">
      <formula>ISERROR(B24)</formula>
    </cfRule>
  </conditionalFormatting>
  <conditionalFormatting sqref="C31">
    <cfRule type="containsErrors" dxfId="26" priority="35">
      <formula>ISERROR(C31)</formula>
    </cfRule>
  </conditionalFormatting>
  <conditionalFormatting sqref="B31">
    <cfRule type="containsErrors" dxfId="25" priority="34">
      <formula>ISERROR(B31)</formula>
    </cfRule>
  </conditionalFormatting>
  <conditionalFormatting sqref="C11:C12">
    <cfRule type="containsErrors" dxfId="24" priority="33">
      <formula>ISERROR(C11)</formula>
    </cfRule>
  </conditionalFormatting>
  <conditionalFormatting sqref="C20:C21">
    <cfRule type="containsErrors" dxfId="23" priority="32">
      <formula>ISERROR(C20)</formula>
    </cfRule>
  </conditionalFormatting>
  <conditionalFormatting sqref="N31">
    <cfRule type="containsErrors" dxfId="22" priority="30">
      <formula>ISERROR(N31)</formula>
    </cfRule>
  </conditionalFormatting>
  <conditionalFormatting sqref="B38">
    <cfRule type="containsErrors" dxfId="21" priority="27">
      <formula>ISERROR(B38)</formula>
    </cfRule>
  </conditionalFormatting>
  <conditionalFormatting sqref="N5">
    <cfRule type="containsErrors" dxfId="20" priority="26">
      <formula>ISERROR(N5)</formula>
    </cfRule>
  </conditionalFormatting>
  <conditionalFormatting sqref="B17">
    <cfRule type="containsErrors" dxfId="19" priority="25">
      <formula>ISERROR(B17)</formula>
    </cfRule>
  </conditionalFormatting>
  <conditionalFormatting sqref="B9 B13:B14">
    <cfRule type="containsErrors" dxfId="18" priority="24">
      <formula>ISERROR(B9)</formula>
    </cfRule>
  </conditionalFormatting>
  <conditionalFormatting sqref="B10">
    <cfRule type="containsErrors" dxfId="17" priority="23">
      <formula>ISERROR(B10)</formula>
    </cfRule>
  </conditionalFormatting>
  <conditionalFormatting sqref="B11">
    <cfRule type="containsErrors" dxfId="16" priority="22">
      <formula>ISERROR(B11)</formula>
    </cfRule>
  </conditionalFormatting>
  <conditionalFormatting sqref="B12">
    <cfRule type="containsErrors" dxfId="15" priority="21">
      <formula>ISERROR(B12)</formula>
    </cfRule>
  </conditionalFormatting>
  <conditionalFormatting sqref="B18 B22:B23">
    <cfRule type="containsErrors" dxfId="14" priority="20">
      <formula>ISERROR(B18)</formula>
    </cfRule>
  </conditionalFormatting>
  <conditionalFormatting sqref="B19">
    <cfRule type="containsErrors" dxfId="13" priority="19">
      <formula>ISERROR(B19)</formula>
    </cfRule>
  </conditionalFormatting>
  <conditionalFormatting sqref="B20">
    <cfRule type="containsErrors" dxfId="12" priority="18">
      <formula>ISERROR(B20)</formula>
    </cfRule>
  </conditionalFormatting>
  <conditionalFormatting sqref="B21">
    <cfRule type="containsErrors" dxfId="11" priority="17">
      <formula>ISERROR(B21)</formula>
    </cfRule>
  </conditionalFormatting>
  <conditionalFormatting sqref="B27 B29:B30">
    <cfRule type="containsErrors" dxfId="10" priority="16">
      <formula>ISERROR(B27)</formula>
    </cfRule>
  </conditionalFormatting>
  <conditionalFormatting sqref="B28">
    <cfRule type="containsErrors" dxfId="9" priority="15">
      <formula>ISERROR(B28)</formula>
    </cfRule>
  </conditionalFormatting>
  <conditionalFormatting sqref="B37">
    <cfRule type="containsErrors" dxfId="8" priority="12">
      <formula>ISERROR(B37)</formula>
    </cfRule>
  </conditionalFormatting>
  <conditionalFormatting sqref="B34">
    <cfRule type="containsErrors" dxfId="7" priority="11">
      <formula>ISERROR(B34)</formula>
    </cfRule>
  </conditionalFormatting>
  <conditionalFormatting sqref="I15:I16 I24:I26">
    <cfRule type="containsErrors" dxfId="6" priority="7">
      <formula>ISERROR(I15)</formula>
    </cfRule>
  </conditionalFormatting>
  <conditionalFormatting sqref="I7">
    <cfRule type="containsErrors" dxfId="5" priority="6">
      <formula>ISERROR(I7)</formula>
    </cfRule>
  </conditionalFormatting>
  <conditionalFormatting sqref="I6">
    <cfRule type="containsErrors" dxfId="4" priority="5">
      <formula>ISERROR(I6)</formula>
    </cfRule>
  </conditionalFormatting>
  <conditionalFormatting sqref="I31">
    <cfRule type="containsErrors" dxfId="3" priority="4">
      <formula>ISERROR(I31)</formula>
    </cfRule>
  </conditionalFormatting>
  <conditionalFormatting sqref="I5">
    <cfRule type="containsErrors" dxfId="2" priority="3">
      <formula>ISERROR(I5)</formula>
    </cfRule>
  </conditionalFormatting>
  <conditionalFormatting sqref="G6">
    <cfRule type="containsErrors" dxfId="1" priority="1">
      <formula>ISERROR(G6)</formula>
    </cfRule>
  </conditionalFormatting>
  <conditionalFormatting sqref="G7">
    <cfRule type="containsErrors" dxfId="0" priority="2">
      <formula>ISERROR(G7)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9b9f7a-5e71-4adf-83e2-c19cb7e8fd5e" xsi:nil="true"/>
    <lcf76f155ced4ddcb4097134ff3c332f xmlns="69e705a9-9030-455b-a88a-34f27c47dab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BDDA5AE5638A4D805D5F77EDB02511" ma:contentTypeVersion="15" ma:contentTypeDescription="新しいドキュメントを作成します。" ma:contentTypeScope="" ma:versionID="ffe6d2f8d07857fc5d1c0c460d114b96">
  <xsd:schema xmlns:xsd="http://www.w3.org/2001/XMLSchema" xmlns:xs="http://www.w3.org/2001/XMLSchema" xmlns:p="http://schemas.microsoft.com/office/2006/metadata/properties" xmlns:ns2="69e705a9-9030-455b-a88a-34f27c47dab4" xmlns:ns3="4f9b9f7a-5e71-4adf-83e2-c19cb7e8fd5e" targetNamespace="http://schemas.microsoft.com/office/2006/metadata/properties" ma:root="true" ma:fieldsID="77611d999d4d290efe18757be4dc4372" ns2:_="" ns3:_="">
    <xsd:import namespace="69e705a9-9030-455b-a88a-34f27c47dab4"/>
    <xsd:import namespace="4f9b9f7a-5e71-4adf-83e2-c19cb7e8f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705a9-9030-455b-a88a-34f27c47d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54e5f7a0-bb58-433f-a2d2-b3baed4d08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b9f7a-5e71-4adf-83e2-c19cb7e8f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0de6d82-467e-449d-ab91-bf6a890b16bf}" ma:internalName="TaxCatchAll" ma:showField="CatchAllData" ma:web="4f9b9f7a-5e71-4adf-83e2-c19cb7e8f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1EE293-89FA-46F8-94C7-3A901F7DBE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AD524B-D6C6-49B8-806A-B06CBF37FE85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f9b9f7a-5e71-4adf-83e2-c19cb7e8fd5e"/>
    <ds:schemaRef ds:uri="69e705a9-9030-455b-a88a-34f27c47dab4"/>
  </ds:schemaRefs>
</ds:datastoreItem>
</file>

<file path=customXml/itemProps3.xml><?xml version="1.0" encoding="utf-8"?>
<ds:datastoreItem xmlns:ds="http://schemas.openxmlformats.org/officeDocument/2006/customXml" ds:itemID="{6C1F40AE-8535-412B-8D18-2ED518B1CF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705a9-9030-455b-a88a-34f27c47dab4"/>
    <ds:schemaRef ds:uri="4f9b9f7a-5e71-4adf-83e2-c19cb7e8f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環境(Inova除く) Env.(exc.Inova)</vt:lpstr>
      <vt:lpstr>環境（Inova）</vt:lpstr>
      <vt:lpstr>環境(連結) Env.(cons.)</vt:lpstr>
      <vt:lpstr>機械・インフラMachinery&amp;Infrastructure</vt:lpstr>
      <vt:lpstr>脱炭素化Carbon Neutral Solution</vt:lpstr>
      <vt:lpstr>'環境（Inova）'!Print_Area</vt:lpstr>
      <vt:lpstr>'環境(Inova除く) Env.(exc.Inova)'!Print_Area</vt:lpstr>
      <vt:lpstr>'環境(連結) Env.(cons.)'!Print_Area</vt:lpstr>
      <vt:lpstr>'機械・インフラMachinery&amp;Infrastructure'!Print_Area</vt:lpstr>
      <vt:lpstr>'脱炭素化Carbon Neutral Solution'!Print_Area</vt:lpstr>
    </vt:vector>
  </TitlesOfParts>
  <Manager/>
  <Company>ITOCHU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佐々木 博子</dc:creator>
  <cp:keywords/>
  <dc:description/>
  <cp:lastModifiedBy>Kido Yuko</cp:lastModifiedBy>
  <cp:revision/>
  <cp:lastPrinted>2023-02-06T00:25:13Z</cp:lastPrinted>
  <dcterms:created xsi:type="dcterms:W3CDTF">2020-09-03T00:09:32Z</dcterms:created>
  <dcterms:modified xsi:type="dcterms:W3CDTF">2023-02-06T06:19:22Z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0x0101009ABDDA5AE5638A4D805D5F77EDB02511</vt:lpwstr>
  </property>
  <property fmtid="{D5CDD505-2E9C-101B-9397-08002B2CF9AE}" pid="3" name="MediaServiceImageTags">
    <vt:lpwstr/>
  </property>
</Properties>
</file>